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<sst xmlns="http://schemas.openxmlformats.org/spreadsheetml/2006/main" count="68" uniqueCount="35">
  <si>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</si>
  <si>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</si>
  <si>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</si>
  <si>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</si>
  <si>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</si>
  <si>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</si>
  <si>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</si>
  <si>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</si>
  <si>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</si>
  <si>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</si>
  <si>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</si>
  <si>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</si>
  <si>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</si>
  <si>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</si>
  <si>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</si>
  <si>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</si>
  <si>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</si>
  <si>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</si>
  <si>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</si>
  <si>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</si>
  <si>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</si>
  <si>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</si>
  <si>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</si>
  <si>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</si>
  <si>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</si>
  <si>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</si>
  <si>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</si>
  <si>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</si>
  <si>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</si>
  <si>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</si>
  <si>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</si>
  <si>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</si>
  <si>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</si>
  <si>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</si>
  <si>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INSTITUTO MUNICIPAL DE VIVIENDA DE SAN MIGUEL DE ALLENDE, GTO.
ESTADO ANALÍTICO DE INGRESOS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</si>
</sst>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1013500</v>
      </c>
      <c r="D7" s="31">
        <v>0</v>
      </c>
      <c r="E7" s="31">
        <f t="shared" si="0"/>
        <v>1013500</v>
      </c>
      <c r="F7" s="31">
        <v>0</v>
      </c>
      <c r="G7" s="31">
        <v>0</v>
      </c>
      <c r="H7" s="31">
        <f t="shared" si="1"/>
        <v>-1013500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878186.57</v>
      </c>
      <c r="D9" s="31">
        <v>0</v>
      </c>
      <c r="E9" s="31">
        <f t="shared" si="0"/>
        <v>878186.57</v>
      </c>
      <c r="F9" s="31">
        <v>311148.59000000003</v>
      </c>
      <c r="G9" s="31">
        <v>311148.59000000003</v>
      </c>
      <c r="H9" s="31">
        <f t="shared" si="1"/>
        <v>-567037.98</v>
      </c>
    </row>
    <row r="10" spans="1:8" x14ac:dyDescent="0.2">
      <c r="A10" s="4">
        <v>51</v>
      </c>
      <c r="B10" s="5" t="s">
        <v>5</v>
      </c>
      <c r="C10" s="31">
        <v>878186.57</v>
      </c>
      <c r="D10" s="31">
        <v>0</v>
      </c>
      <c r="E10" s="31">
        <f t="shared" si="0"/>
        <v>878186.57</v>
      </c>
      <c r="F10" s="31">
        <v>0</v>
      </c>
      <c r="G10" s="31">
        <v>0</v>
      </c>
      <c r="H10" s="31">
        <f t="shared" si="1"/>
        <v>-878186.57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2351759.61</v>
      </c>
      <c r="D16" s="31">
        <v>0</v>
      </c>
      <c r="E16" s="31">
        <f t="shared" si="0"/>
        <v>2351759.61</v>
      </c>
      <c r="F16" s="31">
        <v>536642.66</v>
      </c>
      <c r="G16" s="31">
        <v>536642.66</v>
      </c>
      <c r="H16" s="31">
        <f t="shared" si="1"/>
        <v>-1815116.9499999997</v>
      </c>
    </row>
    <row r="17" spans="1:8" x14ac:dyDescent="0.2">
      <c r="A17" s="2" t="s">
        <v>9</v>
      </c>
      <c r="C17" s="31">
        <v>17251185</v>
      </c>
      <c r="D17" s="31">
        <v>0</v>
      </c>
      <c r="E17" s="31">
        <f t="shared" si="0"/>
        <v>17251185</v>
      </c>
      <c r="F17" s="31">
        <v>0</v>
      </c>
      <c r="G17" s="31">
        <v>0</v>
      </c>
      <c r="H17" s="31">
        <f t="shared" si="1"/>
        <v>-17251185</v>
      </c>
    </row>
    <row r="18" spans="1:8" x14ac:dyDescent="0.2">
      <c r="A18" s="2" t="s">
        <v>11</v>
      </c>
      <c r="C18" s="31">
        <v>0</v>
      </c>
      <c r="D18" s="31">
        <v>1900000</v>
      </c>
      <c r="E18" s="31">
        <f t="shared" si="0"/>
        <v>1900000</v>
      </c>
      <c r="F18" s="31">
        <v>800000</v>
      </c>
      <c r="G18" s="31">
        <v>800000</v>
      </c>
      <c r="H18" s="31">
        <f t="shared" si="1"/>
        <v>800000</v>
      </c>
    </row>
    <row r="19" spans="1:8" x14ac:dyDescent="0.2">
      <c r="A19" s="2" t="s">
        <v>10</v>
      </c>
      <c r="C19" s="31">
        <v>6505634.8799999999</v>
      </c>
      <c r="D19" s="31">
        <v>-33144.120000000003</v>
      </c>
      <c r="E19" s="31">
        <f t="shared" si="0"/>
        <v>6472490.7599999998</v>
      </c>
      <c r="F19" s="31">
        <v>1868396.01</v>
      </c>
      <c r="G19" s="31">
        <v>1868396.01</v>
      </c>
      <c r="H19" s="31">
        <f t="shared" si="1"/>
        <v>-4637238.87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28000266.059999999</v>
      </c>
      <c r="D21" s="32">
        <f t="shared" si="2"/>
        <v>1866855.88</v>
      </c>
      <c r="E21" s="32">
        <f t="shared" si="2"/>
        <v>29867121.939999998</v>
      </c>
      <c r="F21" s="32">
        <f t="shared" si="2"/>
        <v>3516187.26</v>
      </c>
      <c r="G21" s="32">
        <f t="shared" si="2"/>
        <v>3516187.26</v>
      </c>
      <c r="H21" s="19">
        <f t="shared" si="2"/>
        <v>-24484078.800000001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19142871.57</v>
      </c>
      <c r="D26" s="33">
        <f t="shared" si="3"/>
        <v>0</v>
      </c>
      <c r="E26" s="33">
        <f t="shared" si="3"/>
        <v>19142871.57</v>
      </c>
      <c r="F26" s="33">
        <f t="shared" si="3"/>
        <v>311148.59000000003</v>
      </c>
      <c r="G26" s="33">
        <f t="shared" si="3"/>
        <v>311148.59000000003</v>
      </c>
      <c r="H26" s="33">
        <f t="shared" si="3"/>
        <v>-18831722.98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1013500</v>
      </c>
      <c r="D28" s="34">
        <v>0</v>
      </c>
      <c r="E28" s="34">
        <f t="shared" ref="E28:E36" si="4">C28+D28</f>
        <v>1013500</v>
      </c>
      <c r="F28" s="34">
        <v>0</v>
      </c>
      <c r="G28" s="34">
        <v>0</v>
      </c>
      <c r="H28" s="34">
        <f t="shared" ref="H28:H38" si="5">G28-C28</f>
        <v>-1013500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878186.57</v>
      </c>
      <c r="D30" s="34">
        <v>0</v>
      </c>
      <c r="E30" s="34">
        <f t="shared" si="4"/>
        <v>878186.57</v>
      </c>
      <c r="F30" s="34">
        <v>311148.59000000003</v>
      </c>
      <c r="G30" s="34">
        <v>311148.59000000003</v>
      </c>
      <c r="H30" s="34">
        <f t="shared" si="5"/>
        <v>-567037.98</v>
      </c>
    </row>
    <row r="31" spans="1:8" x14ac:dyDescent="0.2">
      <c r="A31" s="23"/>
      <c r="B31" s="25" t="s">
        <v>5</v>
      </c>
      <c r="C31" s="34">
        <v>878186.57</v>
      </c>
      <c r="D31" s="34">
        <v>0</v>
      </c>
      <c r="E31" s="34">
        <f t="shared" si="4"/>
        <v>878186.57</v>
      </c>
      <c r="F31" s="34">
        <v>0</v>
      </c>
      <c r="G31" s="34">
        <v>0</v>
      </c>
      <c r="H31" s="34">
        <f t="shared" si="5"/>
        <v>-878186.57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17251185</v>
      </c>
      <c r="D37" s="34">
        <v>0</v>
      </c>
      <c r="E37" s="34">
        <f>C37+D37</f>
        <v>17251185</v>
      </c>
      <c r="F37" s="34">
        <v>0</v>
      </c>
      <c r="G37" s="34">
        <v>0</v>
      </c>
      <c r="H37" s="34">
        <f t="shared" si="5"/>
        <v>-17251185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2351759.61</v>
      </c>
      <c r="D40" s="35">
        <f t="shared" si="6"/>
        <v>1900000</v>
      </c>
      <c r="E40" s="35">
        <f t="shared" si="6"/>
        <v>4251759.6099999994</v>
      </c>
      <c r="F40" s="35">
        <f t="shared" si="6"/>
        <v>1336642.6600000001</v>
      </c>
      <c r="G40" s="35">
        <f t="shared" si="6"/>
        <v>1336642.6600000001</v>
      </c>
      <c r="H40" s="35">
        <f t="shared" si="6"/>
        <v>-1015116.9499999997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2351759.61</v>
      </c>
      <c r="D42" s="34">
        <v>0</v>
      </c>
      <c r="E42" s="34">
        <f>C42+D42</f>
        <v>2351759.61</v>
      </c>
      <c r="F42" s="34">
        <v>536642.66</v>
      </c>
      <c r="G42" s="34">
        <v>536642.66</v>
      </c>
      <c r="H42" s="34">
        <f t="shared" ref="H42:H43" si="7">G42-C42</f>
        <v>-1815116.9499999997</v>
      </c>
    </row>
    <row r="43" spans="1:8" x14ac:dyDescent="0.2">
      <c r="A43" s="23"/>
      <c r="B43" s="24" t="s">
        <v>11</v>
      </c>
      <c r="C43" s="34">
        <v>0</v>
      </c>
      <c r="D43" s="34">
        <v>1900000</v>
      </c>
      <c r="E43" s="34">
        <f>C43+D43</f>
        <v>1900000</v>
      </c>
      <c r="F43" s="34">
        <v>800000</v>
      </c>
      <c r="G43" s="34">
        <v>800000</v>
      </c>
      <c r="H43" s="34">
        <f t="shared" si="7"/>
        <v>800000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6505634.8799999999</v>
      </c>
      <c r="D45" s="35">
        <f t="shared" si="8"/>
        <v>-33144.120000000003</v>
      </c>
      <c r="E45" s="35">
        <f t="shared" si="8"/>
        <v>6472490.7599999998</v>
      </c>
      <c r="F45" s="35">
        <f t="shared" si="8"/>
        <v>1868396.01</v>
      </c>
      <c r="G45" s="35">
        <f t="shared" si="8"/>
        <v>1868396.01</v>
      </c>
      <c r="H45" s="35">
        <f t="shared" si="8"/>
        <v>-4637238.87</v>
      </c>
    </row>
    <row r="46" spans="1:8" x14ac:dyDescent="0.2">
      <c r="A46" s="21"/>
      <c r="B46" s="24" t="s">
        <v>10</v>
      </c>
      <c r="C46" s="34">
        <v>6505634.8799999999</v>
      </c>
      <c r="D46" s="34">
        <v>-33144.120000000003</v>
      </c>
      <c r="E46" s="35">
        <f>C46+D46</f>
        <v>6472490.7599999998</v>
      </c>
      <c r="F46" s="34">
        <v>1868396.01</v>
      </c>
      <c r="G46" s="34">
        <v>1868396.01</v>
      </c>
      <c r="H46" s="35">
        <f>G46-C46</f>
        <v>-4637238.87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28000266.060000002</v>
      </c>
      <c r="D48" s="32">
        <f t="shared" si="9"/>
        <v>1866855.88</v>
      </c>
      <c r="E48" s="32">
        <f t="shared" si="9"/>
        <v>29867121.939999998</v>
      </c>
      <c r="F48" s="32">
        <f t="shared" si="9"/>
        <v>3516187.26</v>
      </c>
      <c r="G48" s="32">
        <f t="shared" si="9"/>
        <v>3516187.26</v>
      </c>
      <c r="H48" s="19">
        <f t="shared" si="9"/>
        <v>-24484078.800000001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2017-03-30T22:07:26Z</cp:lastPrinted>
  <dcterms:created xsi:type="dcterms:W3CDTF">2012-12-11T20:48:19Z</dcterms:created>
  <dcterms:modified xsi:type="dcterms:W3CDTF">2018-07-16T17:24:33Z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