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18\SEGUNDO TRIMESTRE\"/>
    </mc:Choice>
  </mc:AlternateContent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C23" i="1" s="1"/>
  <c r="D60" i="1" l="1"/>
  <c r="D62" i="1" s="1"/>
  <c r="C60" i="1"/>
  <c r="C62" i="1" s="1"/>
  <c r="D23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<sst xmlns="http://schemas.openxmlformats.org/spreadsheetml/2006/main" count="58" uniqueCount="57">
  <si>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</si>
  <si>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</si>
  <si>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</si>
  <si>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</si>
  <si>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</si>
  <si>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</si>
  <si>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</si>
  <si>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</si>
  <si>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</si>
  <si>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</si>
  <si>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</si>
  <si>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</si>
  <si>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</si>
  <si>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</si>
  <si>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</si>
  <si>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</si>
  <si>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</si>
  <si>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</si>
  <si>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</si>
  <si>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</si>
  <si>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</si>
  <si>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</si>
  <si>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</si>
  <si>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</si>
  <si>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</si>
  <si>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</si>
  <si>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</si>
  <si>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</si>
  <si>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</si>
  <si>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</si>
  <si>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</si>
  <si>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</si>
  <si>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</si>
  <si>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</si>
  <si>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</si>
  <si>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</si>
  <si>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</si>
  <si>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</si>
  <si>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</si>
  <si>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</si>
  <si>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</si>
  <si>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</si>
  <si>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</si>
  <si>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</si>
  <si>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</si>
  <si>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</si>
  <si>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</si>
  <si>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</si>
  <si>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</si>
  <si>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</si>
  <si>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</si>
  <si>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</si>
  <si>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</si>
  <si>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</si>
  <si>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</si>
  <si>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</si>
  <si>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DE SAN MIGUEL DE ALLENDE, GTO.
ESTADO DE ACTIVIDADES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</si>
</sst>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259234611.68000004</v>
      </c>
      <c r="D4" s="10">
        <f>SUM(D5:D12)</f>
        <v>375146924.49000001</v>
      </c>
    </row>
    <row r="5" spans="1:4" x14ac:dyDescent="0.2">
      <c r="A5" s="17"/>
      <c r="B5" s="21" t="s">
        <v>1</v>
      </c>
      <c r="C5" s="1">
        <v>202024200.12</v>
      </c>
      <c r="D5" s="6">
        <v>269825300.16000003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627248.12</v>
      </c>
      <c r="D7" s="6">
        <v>1482160.28</v>
      </c>
    </row>
    <row r="8" spans="1:4" x14ac:dyDescent="0.2">
      <c r="A8" s="17"/>
      <c r="B8" s="21" t="s">
        <v>2</v>
      </c>
      <c r="C8" s="1">
        <v>21209633.920000002</v>
      </c>
      <c r="D8" s="6">
        <v>44508852.810000002</v>
      </c>
    </row>
    <row r="9" spans="1:4" x14ac:dyDescent="0.2">
      <c r="A9" s="17"/>
      <c r="B9" s="21" t="s">
        <v>44</v>
      </c>
      <c r="C9" s="1">
        <v>5777473.7199999997</v>
      </c>
      <c r="D9" s="6">
        <v>21996017.850000001</v>
      </c>
    </row>
    <row r="10" spans="1:4" x14ac:dyDescent="0.2">
      <c r="A10" s="17"/>
      <c r="B10" s="21" t="s">
        <v>12</v>
      </c>
      <c r="C10" s="1">
        <v>17641178.550000001</v>
      </c>
      <c r="D10" s="6">
        <v>37334593.390000001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11954877.25</v>
      </c>
      <c r="D12" s="6">
        <v>0</v>
      </c>
    </row>
    <row r="13" spans="1:4" x14ac:dyDescent="0.2">
      <c r="A13" s="15" t="s">
        <v>49</v>
      </c>
      <c r="B13" s="19"/>
      <c r="C13" s="9">
        <f>SUM(C14:C15)</f>
        <v>274777803.44999999</v>
      </c>
      <c r="D13" s="10">
        <f>SUM(D14:D15)</f>
        <v>762279219.22000003</v>
      </c>
    </row>
    <row r="14" spans="1:4" x14ac:dyDescent="0.2">
      <c r="A14" s="17"/>
      <c r="B14" s="21" t="s">
        <v>10</v>
      </c>
      <c r="C14" s="1">
        <v>274777803.44999999</v>
      </c>
      <c r="D14" s="6">
        <v>762279219.22000003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7651207.1299999999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7651207.1299999999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541663622.25999999</v>
      </c>
      <c r="D23" s="11">
        <f>SUM(D4+D13+D16)</f>
        <v>1137426143.71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202475579.46000001</v>
      </c>
      <c r="D26" s="10">
        <f>SUM(D27:D29)</f>
        <v>436609727.75</v>
      </c>
    </row>
    <row r="27" spans="1:4" x14ac:dyDescent="0.2">
      <c r="A27" s="17"/>
      <c r="B27" s="21" t="s">
        <v>42</v>
      </c>
      <c r="C27" s="1">
        <v>94413424.950000003</v>
      </c>
      <c r="D27" s="6">
        <v>181345741.80000001</v>
      </c>
    </row>
    <row r="28" spans="1:4" x14ac:dyDescent="0.2">
      <c r="A28" s="17"/>
      <c r="B28" s="21" t="s">
        <v>20</v>
      </c>
      <c r="C28" s="1">
        <v>22025426.73</v>
      </c>
      <c r="D28" s="6">
        <v>50641135.659999996</v>
      </c>
    </row>
    <row r="29" spans="1:4" x14ac:dyDescent="0.2">
      <c r="A29" s="17"/>
      <c r="B29" s="21" t="s">
        <v>21</v>
      </c>
      <c r="C29" s="1">
        <v>86036727.780000001</v>
      </c>
      <c r="D29" s="6">
        <v>204622850.28999999</v>
      </c>
    </row>
    <row r="30" spans="1:4" x14ac:dyDescent="0.2">
      <c r="A30" s="15" t="s">
        <v>47</v>
      </c>
      <c r="B30" s="19"/>
      <c r="C30" s="9">
        <f>SUM(C31:C39)</f>
        <v>77377858.609999999</v>
      </c>
      <c r="D30" s="10">
        <f>SUM(D31:D39)</f>
        <v>187002069.37000003</v>
      </c>
    </row>
    <row r="31" spans="1:4" x14ac:dyDescent="0.2">
      <c r="A31" s="17"/>
      <c r="B31" s="21" t="s">
        <v>22</v>
      </c>
      <c r="C31" s="1">
        <v>26114810.870000001</v>
      </c>
      <c r="D31" s="6">
        <v>43608745.439999998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400000</v>
      </c>
      <c r="D33" s="6">
        <v>2186757.7999999998</v>
      </c>
    </row>
    <row r="34" spans="1:4" x14ac:dyDescent="0.2">
      <c r="A34" s="17"/>
      <c r="B34" s="21" t="s">
        <v>25</v>
      </c>
      <c r="C34" s="1">
        <v>47390194.030000001</v>
      </c>
      <c r="D34" s="6">
        <v>135893509.30000001</v>
      </c>
    </row>
    <row r="35" spans="1:4" x14ac:dyDescent="0.2">
      <c r="A35" s="17"/>
      <c r="B35" s="21" t="s">
        <v>26</v>
      </c>
      <c r="C35" s="1">
        <v>3472853.71</v>
      </c>
      <c r="D35" s="6">
        <v>5313056.83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19795347.579999998</v>
      </c>
      <c r="D40" s="10">
        <f>SUM(D41:D43)</f>
        <v>46860470.869999997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19795347.579999998</v>
      </c>
      <c r="D43" s="6">
        <v>46860470.869999997</v>
      </c>
    </row>
    <row r="44" spans="1:4" x14ac:dyDescent="0.2">
      <c r="A44" s="15" t="s">
        <v>52</v>
      </c>
      <c r="B44" s="19"/>
      <c r="C44" s="9">
        <f>SUM(C45:C49)</f>
        <v>1352713.23</v>
      </c>
      <c r="D44" s="10">
        <f>SUM(D45:D49)</f>
        <v>3180559.99</v>
      </c>
    </row>
    <row r="45" spans="1:4" x14ac:dyDescent="0.2">
      <c r="A45" s="17"/>
      <c r="B45" s="21" t="s">
        <v>30</v>
      </c>
      <c r="C45" s="1">
        <v>1352713.23</v>
      </c>
      <c r="D45" s="6">
        <v>3180559.99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0</v>
      </c>
      <c r="D50" s="10">
        <f>SUM(D51:D56)</f>
        <v>22874271.75</v>
      </c>
    </row>
    <row r="51" spans="1:4" x14ac:dyDescent="0.2">
      <c r="A51" s="17"/>
      <c r="B51" s="21" t="s">
        <v>35</v>
      </c>
      <c r="C51" s="1">
        <v>0</v>
      </c>
      <c r="D51" s="6">
        <v>22874271.75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301001498.88</v>
      </c>
      <c r="D60" s="11">
        <f>SUM(D57+D50+D44+D40+D30+D26)</f>
        <v>696527099.73000002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240662123.38</v>
      </c>
      <c r="D62" s="10">
        <f>D23-D60</f>
        <v>440899043.98000002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2018-03-04T05:17:13Z</cp:lastPrinted>
  <dcterms:created xsi:type="dcterms:W3CDTF">2012-12-11T20:29:16Z</dcterms:created>
  <dcterms:modified xsi:type="dcterms:W3CDTF">2018-07-25T20:40:00Z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