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5.-Cuenta Pública 2018\3° TRIMESTRE 2018\"/>
    </mc:Choice>
  </mc:AlternateContent>
  <xr:revisionPtr revIDLastSave="0" documentId="13_ncr:1_{10E0DD32-09F8-4549-AE3B-895339ADD3A0}" xr6:coauthVersionLast="37" xr6:coauthVersionMax="37" xr10:uidLastSave="{00000000-0000-0000-0000-000000000000}"/>
  <bookViews>
    <workbookView xWindow="0" yWindow="0" windowWidth="13605" windowHeight="757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5" i="64" l="1"/>
  <c r="D6" i="63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E60" i="59"/>
  <c r="D60" i="59"/>
  <c r="C60" i="59"/>
</calcChain>
</file>

<file path=xl/sharedStrings.xml><?xml version="1.0" encoding="utf-8"?>
<sst xmlns="http://schemas.openxmlformats.org/spreadsheetml/2006/main" count="872" uniqueCount="630">
  <si>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</si>
  <si>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</si>
  <si>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</si>
  <si>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</si>
  <si>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</si>
  <si>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</si>
  <si>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</si>
  <si>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</si>
  <si>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</si>
  <si>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</si>
  <si>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</si>
  <si>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</si>
  <si>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</si>
  <si>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</si>
  <si>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</si>
  <si>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</si>
  <si>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</si>
  <si>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</si>
  <si>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</si>
  <si>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</si>
  <si>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</si>
  <si>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</si>
  <si>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</si>
  <si>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</si>
  <si>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</si>
  <si>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</si>
  <si>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</si>
  <si>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</si>
  <si>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</si>
  <si>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</si>
  <si>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</si>
  <si>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</si>
  <si>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</si>
  <si>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</si>
  <si>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</si>
  <si>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</si>
  <si>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</si>
  <si>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</si>
  <si>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</si>
  <si>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</si>
  <si>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</si>
  <si>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</si>
  <si>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</si>
  <si>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</si>
  <si>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</si>
  <si>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</si>
  <si>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</si>
  <si>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</si>
  <si>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</si>
  <si>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</si>
  <si>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</si>
  <si>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</si>
  <si>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</si>
  <si>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</si>
  <si>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</si>
  <si>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</si>
  <si>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</si>
  <si>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</si>
  <si>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</si>
  <si>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</si>
  <si>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</si>
  <si>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</si>
  <si>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</si>
  <si>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</si>
  <si>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</si>
  <si>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</si>
  <si>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</si>
  <si>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</si>
  <si>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</si>
  <si>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</si>
  <si>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</si>
  <si>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</si>
  <si>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</si>
  <si>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</si>
  <si>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</si>
  <si>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</si>
  <si>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</si>
  <si>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</si>
  <si>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</si>
  <si>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</si>
  <si>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</si>
  <si>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</si>
  <si>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</si>
  <si>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</si>
  <si>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</si>
  <si>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</si>
  <si>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</si>
  <si>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</si>
  <si>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</si>
  <si>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</si>
  <si>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</si>
  <si>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</si>
  <si>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</si>
  <si>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</si>
  <si>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</si>
  <si>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</si>
  <si>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</si>
  <si>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</si>
  <si>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</si>
  <si>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</si>
  <si>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</si>
  <si>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</si>
  <si>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</si>
  <si>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</si>
  <si>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</si>
  <si>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</si>
  <si>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</si>
  <si>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</si>
  <si>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</si>
  <si>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</si>
  <si>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</si>
  <si>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</si>
  <si>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</si>
  <si>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</si>
  <si>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</si>
  <si>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</si>
  <si>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</si>
  <si>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</si>
  <si>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</si>
  <si>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</si>
  <si>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</si>
  <si>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</si>
  <si>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</si>
  <si>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</si>
  <si>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</si>
  <si>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</si>
  <si>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</si>
  <si>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</si>
  <si>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</si>
  <si>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</si>
  <si>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</si>
  <si>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</si>
  <si>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</si>
  <si>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</si>
  <si>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</si>
  <si>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</si>
  <si>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</si>
  <si>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</si>
  <si>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</si>
  <si>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</si>
  <si>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</si>
  <si>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</si>
  <si>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</si>
  <si>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</si>
  <si>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</si>
  <si>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</si>
  <si>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</si>
  <si>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</si>
  <si>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</si>
  <si>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</si>
  <si>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</si>
  <si>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</si>
  <si>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</si>
  <si>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</si>
  <si>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</si>
  <si>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</si>
  <si>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</si>
  <si>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</si>
  <si>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</si>
  <si>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</si>
  <si>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</si>
  <si>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</si>
  <si>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</si>
  <si>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</si>
  <si>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</si>
  <si>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</si>
  <si>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</si>
  <si>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</si>
  <si>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</si>
  <si>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</si>
  <si>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</si>
  <si>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</si>
  <si>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</si>
  <si>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</si>
  <si>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</si>
  <si>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</si>
  <si>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</si>
  <si>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</si>
  <si>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</si>
  <si>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</si>
  <si>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</si>
  <si>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</si>
  <si>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</si>
  <si>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</si>
  <si>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</si>
  <si>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</si>
  <si>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</si>
  <si>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</si>
  <si>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</si>
  <si>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</si>
  <si>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</si>
  <si>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</si>
  <si>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</si>
  <si>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</si>
  <si>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</si>
  <si>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</si>
  <si>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</si>
  <si>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</si>
  <si>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</si>
  <si>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</si>
  <si>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</si>
  <si>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</si>
  <si>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</si>
  <si>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</si>
  <si>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</si>
  <si>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</si>
  <si>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</si>
  <si>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</si>
  <si>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</si>
  <si>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</si>
  <si>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</si>
  <si>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</si>
  <si>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</si>
  <si>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</si>
  <si>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</si>
  <si>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</si>
  <si>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</si>
  <si>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</si>
  <si>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</si>
  <si>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</si>
  <si>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</si>
  <si>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</si>
  <si>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</si>
  <si>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</si>
  <si>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</si>
  <si>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</si>
  <si>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</si>
  <si>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</si>
  <si>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</si>
  <si>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</si>
  <si>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</si>
  <si>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</si>
  <si>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</si>
  <si>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</si>
  <si>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</si>
  <si>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</si>
  <si>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</si>
  <si>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</si>
  <si>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</si>
  <si>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</si>
  <si>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</si>
  <si>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</si>
  <si>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</si>
  <si>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</si>
  <si>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</si>
  <si>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</si>
  <si>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</si>
  <si>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</si>
  <si>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</si>
  <si>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</si>
  <si>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</si>
  <si>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</si>
  <si>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</si>
  <si>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</si>
  <si>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</si>
  <si>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</si>
  <si>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</si>
  <si>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</si>
  <si>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</si>
  <si>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</si>
  <si>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</si>
  <si>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</si>
  <si>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</si>
  <si>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</si>
  <si>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</si>
  <si>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</si>
  <si>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</si>
  <si>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</si>
  <si>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</si>
  <si>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</si>
  <si>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</si>
  <si>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</si>
  <si>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</si>
  <si>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</si>
  <si>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</si>
  <si>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</si>
  <si>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</si>
  <si>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</si>
  <si>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</si>
  <si>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</si>
  <si>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</si>
  <si>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</si>
  <si>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</si>
  <si>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</si>
  <si>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</si>
  <si>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</si>
  <si>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</si>
  <si>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</si>
  <si>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</si>
  <si>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</si>
  <si>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</si>
  <si>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</si>
  <si>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</si>
  <si>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</si>
  <si>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</si>
  <si>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</si>
  <si>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</si>
  <si>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</si>
  <si>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</si>
  <si>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</si>
  <si>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</si>
  <si>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</si>
  <si>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</si>
  <si>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</si>
  <si>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</si>
  <si>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</si>
  <si>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</si>
  <si>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</si>
  <si>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</si>
  <si>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</si>
  <si>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</si>
  <si>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</si>
  <si>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</si>
  <si>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</si>
  <si>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</si>
  <si>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</si>
  <si>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</si>
  <si>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</si>
  <si>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</si>
  <si>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</si>
  <si>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</si>
  <si>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</si>
  <si>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</si>
  <si>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</si>
  <si>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</si>
  <si>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</si>
  <si>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</si>
  <si>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</si>
  <si>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</si>
  <si>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</si>
  <si>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</si>
  <si>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</si>
  <si>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</si>
  <si>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</si>
  <si>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</si>
  <si>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</si>
  <si>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</si>
  <si>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</si>
  <si>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</si>
  <si>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</si>
  <si>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</si>
  <si>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</si>
  <si>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</si>
  <si>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</si>
  <si>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</si>
  <si>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</si>
  <si>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</si>
  <si>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</si>
  <si>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</si>
  <si>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</si>
  <si>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</si>
  <si>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</si>
  <si>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</si>
  <si>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</si>
  <si>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</si>
  <si>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</si>
  <si>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</si>
  <si>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</si>
  <si>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</si>
  <si>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</si>
  <si>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</si>
  <si>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</si>
  <si>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</si>
  <si>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</si>
  <si>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</si>
  <si>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</si>
  <si>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</si>
  <si>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</si>
  <si>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</si>
  <si>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</si>
  <si>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</si>
  <si>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</si>
  <si>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</si>
  <si>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</si>
  <si>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</si>
  <si>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</si>
  <si>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</si>
  <si>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</si>
  <si>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</si>
  <si>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</si>
  <si>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</si>
  <si>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</si>
  <si>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</si>
  <si>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</si>
  <si>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</si>
  <si>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</si>
  <si>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</si>
  <si>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</si>
  <si>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</si>
  <si>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</si>
  <si>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</si>
  <si>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</si>
  <si>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</si>
  <si>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</si>
  <si>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</si>
  <si>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</si>
  <si>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</si>
  <si>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</si>
  <si>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</si>
  <si>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</si>
  <si>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</si>
  <si>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</si>
  <si>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</si>
  <si>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</si>
  <si>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</si>
  <si>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</si>
  <si>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</si>
  <si>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</si>
  <si>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</si>
  <si>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</si>
  <si>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</si>
  <si>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</si>
  <si>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</si>
  <si>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</si>
  <si>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</si>
  <si>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</si>
  <si>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</si>
  <si>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</si>
  <si>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</si>
  <si>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</si>
  <si>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</si>
  <si>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</si>
  <si>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</si>
  <si>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</si>
  <si>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</si>
  <si>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</si>
  <si>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</si>
  <si>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</si>
  <si>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</si>
  <si>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</si>
  <si>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</si>
  <si>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</si>
  <si>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</si>
  <si>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</si>
  <si>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</si>
  <si>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</si>
  <si>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</si>
  <si>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</si>
  <si>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</si>
  <si>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</si>
  <si>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</si>
  <si>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</si>
  <si>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</si>
  <si>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</si>
  <si>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</si>
  <si>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</si>
  <si>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</si>
  <si>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</si>
  <si>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</si>
  <si>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</si>
  <si>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</si>
  <si>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</si>
  <si>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</si>
  <si>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</si>
  <si>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</si>
  <si>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</si>
  <si>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</si>
  <si>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</si>
  <si>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</si>
  <si>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</si>
  <si>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</si>
  <si>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</si>
  <si>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</si>
  <si>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</si>
  <si>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</si>
  <si>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</si>
  <si>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</si>
  <si>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</si>
  <si>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</si>
  <si>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</si>
  <si>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</si>
  <si>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</si>
  <si>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</si>
  <si>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</si>
  <si>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</si>
  <si>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</si>
  <si>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</si>
  <si>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</si>
  <si>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</si>
  <si>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</si>
  <si>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</si>
  <si>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</si>
  <si>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</si>
  <si>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</si>
  <si>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</si>
  <si>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</si>
  <si>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</si>
  <si>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</si>
  <si>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</si>
  <si>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</si>
  <si>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</si>
  <si>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</si>
  <si>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</si>
  <si>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</si>
  <si>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</si>
  <si>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</si>
  <si>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</si>
  <si>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</si>
  <si>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</si>
  <si>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</si>
  <si>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</si>
  <si>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</si>
  <si>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</si>
  <si>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</si>
  <si>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</si>
  <si>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</si>
  <si>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</si>
  <si>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</si>
  <si>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</si>
  <si>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</si>
  <si>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</si>
  <si>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</si>
  <si>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</si>
  <si>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</si>
  <si>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</si>
  <si>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</si>
  <si>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</si>
  <si>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</si>
  <si>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</si>
  <si>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</si>
  <si>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</si>
  <si>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</si>
  <si>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</si>
  <si>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</si>
  <si>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</si>
  <si>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</si>
  <si>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</si>
  <si>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</si>
  <si>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</si>
  <si>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</si>
  <si>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</si>
  <si>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</si>
  <si>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</si>
  <si>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</si>
  <si>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</si>
  <si>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</si>
  <si>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</si>
  <si>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</si>
  <si>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</si>
  <si>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</si>
  <si>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</si>
  <si>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</si>
  <si>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</si>
  <si>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</si>
  <si>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</si>
  <si>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</si>
  <si>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</si>
  <si>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</si>
  <si>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</si>
  <si>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</si>
  <si>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</si>
  <si>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</si>
  <si>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</si>
  <si>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</si>
  <si>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</si>
  <si>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</si>
  <si>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</si>
  <si>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</si>
  <si>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</si>
  <si>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</si>
  <si>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</si>
  <si>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</si>
  <si>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</si>
  <si>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</si>
  <si>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</si>
  <si>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</si>
  <si>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</si>
  <si>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</si>
  <si>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</si>
  <si>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</si>
  <si>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</si>
  <si>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</si>
  <si>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</si>
  <si>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</si>
  <si>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</si>
  <si>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</si>
  <si>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</si>
  <si>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</si>
  <si>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</si>
  <si>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</si>
  <si>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</si>
  <si>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</si>
  <si>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</si>
  <si>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</si>
  <si>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</si>
  <si>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</si>
  <si>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</si>
  <si>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</si>
  <si>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</si>
  <si>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</si>
  <si>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</si>
  <si>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</si>
  <si>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</si>
  <si>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</si>
  <si>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</si>
  <si>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</si>
  <si>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</si>
  <si>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</si>
  <si>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</si>
  <si>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</si>
  <si>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</si>
  <si>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</si>
  <si>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</si>
  <si>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</si>
  <si>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</si>
  <si>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</si>
  <si>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</si>
  <si>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</si>
  <si>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</si>
  <si>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</si>
  <si>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</si>
  <si>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</si>
  <si>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</si>
  <si>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</si>
  <si>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</si>
  <si>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</si>
  <si>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</si>
  <si>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</si>
  <si>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</si>
  <si>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</si>
  <si>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</si>
  <si>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</si>
  <si>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</si>
  <si>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</si>
  <si>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</si>
  <si>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</si>
  <si>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</si>
  <si>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</si>
  <si>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CONSEJO TURÍSTICO DE SAN MIGUEL DE ALLENDE, GTO. </t>
  </si>
  <si>
    <t>Correspondiente 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</si>
</sst>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0" xfId="3" applyFont="1" applyAlignment="1">
      <alignment vertical="top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</cellXfs>
  <cellStyles count="14">
    <cellStyle name="Hipervínculo" xfId="11" builtinId="8"/>
    <cellStyle name="Millares 2" xfId="1" xr:uid="{00000000-0005-0000-0000-000001000000}"/>
    <cellStyle name="Millares 2 2" xfId="13" xr:uid="{00000000-0005-0000-0000-000001000000}"/>
    <cellStyle name="Millares 2 3" xfId="12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1</xdr:col>
      <xdr:colOff>1352551</xdr:colOff>
      <xdr:row>50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0FC5FEF-90C3-4160-BA47-92FFAA080642}"/>
            </a:ext>
          </a:extLst>
        </xdr:cNvPr>
        <xdr:cNvSpPr txBox="1"/>
      </xdr:nvSpPr>
      <xdr:spPr>
        <a:xfrm>
          <a:off x="0" y="6915150"/>
          <a:ext cx="2333626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Guillermo</a:t>
          </a:r>
          <a:r>
            <a:rPr lang="es-MX" sz="1100" baseline="0"/>
            <a:t> Gonzalez Engelbrecht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1</xdr:col>
      <xdr:colOff>2152650</xdr:colOff>
      <xdr:row>46</xdr:row>
      <xdr:rowOff>0</xdr:rowOff>
    </xdr:from>
    <xdr:to>
      <xdr:col>1</xdr:col>
      <xdr:colOff>4667251</xdr:colOff>
      <xdr:row>50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1C7B35A-0FEF-405E-A15F-65C2F7205B32}"/>
            </a:ext>
          </a:extLst>
        </xdr:cNvPr>
        <xdr:cNvSpPr txBox="1"/>
      </xdr:nvSpPr>
      <xdr:spPr>
        <a:xfrm>
          <a:off x="3133725" y="6915150"/>
          <a:ext cx="2514601" cy="619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  <xdr:twoCellAnchor>
    <xdr:from>
      <xdr:col>0</xdr:col>
      <xdr:colOff>38100</xdr:colOff>
      <xdr:row>45</xdr:row>
      <xdr:rowOff>95250</xdr:rowOff>
    </xdr:from>
    <xdr:to>
      <xdr:col>1</xdr:col>
      <xdr:colOff>1371600</xdr:colOff>
      <xdr:row>45</xdr:row>
      <xdr:rowOff>95252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46D5FBB-D3A7-4E20-B5AA-1F8C4E9BA62D}"/>
            </a:ext>
          </a:extLst>
        </xdr:cNvPr>
        <xdr:cNvCxnSpPr/>
      </xdr:nvCxnSpPr>
      <xdr:spPr>
        <a:xfrm flipV="1">
          <a:off x="38100" y="6867525"/>
          <a:ext cx="23145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2238375</xdr:colOff>
      <xdr:row>45</xdr:row>
      <xdr:rowOff>57150</xdr:rowOff>
    </xdr:from>
    <xdr:to>
      <xdr:col>1</xdr:col>
      <xdr:colOff>4552950</xdr:colOff>
      <xdr:row>45</xdr:row>
      <xdr:rowOff>57152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8B52265-E5AC-4B84-A3FA-8DBEA2C73DBD}"/>
            </a:ext>
          </a:extLst>
        </xdr:cNvPr>
        <xdr:cNvCxnSpPr/>
      </xdr:nvCxnSpPr>
      <xdr:spPr>
        <a:xfrm flipV="1">
          <a:off x="3219450" y="6829425"/>
          <a:ext cx="23145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141"/>
  <sheetViews>
    <sheetView tabSelected="1" zoomScaleNormal="100" zoomScaleSheetLayoutView="100" workbookViewId="0">
      <pane ySplit="4" topLeftCell="A8" activePane="bottomLeft" state="frozen"/>
      <selection activeCell="A14" sqref="A14:B14"/>
      <selection pane="bottomLeft" activeCell="B25" sqref="B2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4" x14ac:dyDescent="0.2">
      <c r="A33" s="146" t="s">
        <v>90</v>
      </c>
      <c r="B33" s="147" t="s">
        <v>85</v>
      </c>
    </row>
    <row r="34" spans="1:4" x14ac:dyDescent="0.2">
      <c r="A34" s="146" t="s">
        <v>91</v>
      </c>
      <c r="B34" s="147" t="s">
        <v>86</v>
      </c>
    </row>
    <row r="35" spans="1:4" x14ac:dyDescent="0.2">
      <c r="A35" s="40"/>
      <c r="B35" s="43"/>
    </row>
    <row r="36" spans="1:4" x14ac:dyDescent="0.2">
      <c r="A36" s="40"/>
      <c r="B36" s="41" t="s">
        <v>88</v>
      </c>
    </row>
    <row r="37" spans="1:4" x14ac:dyDescent="0.2">
      <c r="A37" s="40" t="s">
        <v>89</v>
      </c>
      <c r="B37" s="147" t="s">
        <v>36</v>
      </c>
    </row>
    <row r="38" spans="1:4" x14ac:dyDescent="0.2">
      <c r="A38" s="40"/>
      <c r="B38" s="147" t="s">
        <v>37</v>
      </c>
    </row>
    <row r="39" spans="1:4" ht="12" thickBot="1" x14ac:dyDescent="0.25">
      <c r="A39" s="44"/>
      <c r="B39" s="45"/>
    </row>
    <row r="42" spans="1:4" x14ac:dyDescent="0.2">
      <c r="A42" s="166"/>
      <c r="B42" s="167"/>
      <c r="C42" s="167"/>
      <c r="D42" s="167"/>
    </row>
    <row r="43" spans="1:4" x14ac:dyDescent="0.2">
      <c r="A43" s="168"/>
      <c r="B43" s="167"/>
      <c r="C43" s="166"/>
      <c r="D43" s="167"/>
    </row>
    <row r="44" spans="1:4" x14ac:dyDescent="0.2">
      <c r="A44" s="165"/>
      <c r="B44" s="167"/>
      <c r="C44" s="168"/>
      <c r="D44" s="167"/>
    </row>
    <row r="45" spans="1:4" x14ac:dyDescent="0.2">
      <c r="A45" s="169"/>
      <c r="B45" s="167"/>
      <c r="C45" s="165"/>
      <c r="D45" s="167"/>
    </row>
    <row r="46" spans="1:4" x14ac:dyDescent="0.2">
      <c r="A46" s="169"/>
      <c r="B46" s="167"/>
      <c r="C46" s="169"/>
      <c r="D46" s="167"/>
    </row>
    <row r="47" spans="1:4" x14ac:dyDescent="0.2">
      <c r="A47" s="170"/>
      <c r="B47" s="167"/>
      <c r="C47" s="169"/>
      <c r="D47" s="167"/>
    </row>
    <row r="52" spans="3:5" hidden="1" x14ac:dyDescent="0.2"/>
    <row r="53" spans="3:5" hidden="1" x14ac:dyDescent="0.2"/>
    <row r="54" spans="3:5" hidden="1" x14ac:dyDescent="0.2">
      <c r="C54" s="37">
        <v>0</v>
      </c>
      <c r="D54" s="37">
        <v>0</v>
      </c>
      <c r="E54" s="37">
        <v>-100147</v>
      </c>
    </row>
    <row r="55" spans="3:5" hidden="1" x14ac:dyDescent="0.2">
      <c r="C55" s="37">
        <v>0</v>
      </c>
      <c r="D55" s="37">
        <v>0</v>
      </c>
      <c r="E55" s="37">
        <v>0</v>
      </c>
    </row>
    <row r="56" spans="3:5" hidden="1" x14ac:dyDescent="0.2">
      <c r="C56" s="37">
        <v>0</v>
      </c>
      <c r="D56" s="37">
        <v>-100147</v>
      </c>
    </row>
    <row r="57" spans="3:5" hidden="1" x14ac:dyDescent="0.2">
      <c r="C57" s="37">
        <v>0</v>
      </c>
    </row>
    <row r="58" spans="3:5" hidden="1" x14ac:dyDescent="0.2">
      <c r="C58" s="37">
        <v>0</v>
      </c>
    </row>
    <row r="59" spans="3:5" hidden="1" x14ac:dyDescent="0.2">
      <c r="C59" s="37">
        <v>0</v>
      </c>
      <c r="D59" s="37">
        <v>0</v>
      </c>
      <c r="E59" s="37">
        <v>0</v>
      </c>
    </row>
    <row r="60" spans="3:5" hidden="1" x14ac:dyDescent="0.2"/>
    <row r="61" spans="3:5" hidden="1" x14ac:dyDescent="0.2">
      <c r="C61" s="37">
        <v>292885.11</v>
      </c>
      <c r="D61" s="37">
        <v>0</v>
      </c>
      <c r="E61" s="37">
        <v>0</v>
      </c>
    </row>
    <row r="62" spans="3:5" hidden="1" x14ac:dyDescent="0.2">
      <c r="C62" s="37">
        <v>0</v>
      </c>
      <c r="D62" s="37">
        <v>0</v>
      </c>
      <c r="E62" s="37">
        <v>0</v>
      </c>
    </row>
    <row r="63" spans="3:5" hidden="1" x14ac:dyDescent="0.2">
      <c r="C63" s="37">
        <v>0</v>
      </c>
      <c r="D63" s="37">
        <v>0</v>
      </c>
      <c r="E63" s="37">
        <v>0</v>
      </c>
    </row>
    <row r="64" spans="3:5" hidden="1" x14ac:dyDescent="0.2">
      <c r="C64" s="37">
        <v>200294</v>
      </c>
      <c r="D64" s="37">
        <v>0</v>
      </c>
      <c r="E64" s="37">
        <v>0</v>
      </c>
    </row>
    <row r="65" spans="3:5" hidden="1" x14ac:dyDescent="0.2">
      <c r="C65" s="37">
        <v>0</v>
      </c>
    </row>
    <row r="66" spans="3:5" hidden="1" x14ac:dyDescent="0.2">
      <c r="C66" s="37">
        <v>0</v>
      </c>
      <c r="D66" s="37">
        <v>0</v>
      </c>
      <c r="E66" s="37">
        <v>0</v>
      </c>
    </row>
    <row r="67" spans="3:5" hidden="1" x14ac:dyDescent="0.2">
      <c r="C67" s="37">
        <v>0</v>
      </c>
    </row>
    <row r="68" spans="3:5" hidden="1" x14ac:dyDescent="0.2">
      <c r="C68" s="37">
        <v>0</v>
      </c>
      <c r="D68" s="37">
        <v>0</v>
      </c>
      <c r="E68" s="37">
        <v>0</v>
      </c>
    </row>
    <row r="69" spans="3:5" hidden="1" x14ac:dyDescent="0.2"/>
    <row r="70" spans="3:5" hidden="1" x14ac:dyDescent="0.2"/>
    <row r="71" spans="3:5" hidden="1" x14ac:dyDescent="0.2"/>
    <row r="72" spans="3:5" hidden="1" x14ac:dyDescent="0.2"/>
    <row r="73" spans="3:5" hidden="1" x14ac:dyDescent="0.2">
      <c r="C73" s="37">
        <v>0</v>
      </c>
      <c r="D73" s="37">
        <v>0</v>
      </c>
      <c r="E73" s="37">
        <v>0</v>
      </c>
    </row>
    <row r="74" spans="3:5" hidden="1" x14ac:dyDescent="0.2">
      <c r="C74" s="37">
        <v>0</v>
      </c>
      <c r="D74" s="37">
        <v>0</v>
      </c>
      <c r="E74" s="37">
        <v>0</v>
      </c>
    </row>
    <row r="75" spans="3:5" hidden="1" x14ac:dyDescent="0.2">
      <c r="C75" s="37">
        <v>0</v>
      </c>
    </row>
    <row r="76" spans="3:5" hidden="1" x14ac:dyDescent="0.2">
      <c r="C76" s="37">
        <v>0</v>
      </c>
      <c r="D76" s="37">
        <v>0</v>
      </c>
      <c r="E76" s="37">
        <v>0</v>
      </c>
    </row>
    <row r="77" spans="3:5" hidden="1" x14ac:dyDescent="0.2">
      <c r="C77" s="37">
        <v>0</v>
      </c>
    </row>
    <row r="78" spans="3:5" hidden="1" x14ac:dyDescent="0.2"/>
    <row r="79" spans="3:5" hidden="1" x14ac:dyDescent="0.2">
      <c r="C79" s="37">
        <v>0</v>
      </c>
    </row>
    <row r="80" spans="3:5" hidden="1" x14ac:dyDescent="0.2">
      <c r="C80" s="37">
        <v>0</v>
      </c>
    </row>
    <row r="81" spans="3:3" hidden="1" x14ac:dyDescent="0.2">
      <c r="C81" s="37">
        <v>0</v>
      </c>
    </row>
    <row r="82" spans="3:3" hidden="1" x14ac:dyDescent="0.2">
      <c r="C82" s="37">
        <v>0</v>
      </c>
    </row>
    <row r="83" spans="3:3" hidden="1" x14ac:dyDescent="0.2">
      <c r="C83" s="37">
        <v>0</v>
      </c>
    </row>
    <row r="84" spans="3:3" hidden="1" x14ac:dyDescent="0.2">
      <c r="C84" s="37">
        <v>0</v>
      </c>
    </row>
    <row r="85" spans="3:3" hidden="1" x14ac:dyDescent="0.2"/>
    <row r="86" spans="3:3" hidden="1" x14ac:dyDescent="0.2"/>
    <row r="87" spans="3:3" hidden="1" x14ac:dyDescent="0.2"/>
    <row r="88" spans="3:3" hidden="1" x14ac:dyDescent="0.2"/>
    <row r="89" spans="3:3" hidden="1" x14ac:dyDescent="0.2">
      <c r="C89" s="37">
        <v>0</v>
      </c>
    </row>
    <row r="90" spans="3:3" hidden="1" x14ac:dyDescent="0.2">
      <c r="C90" s="37">
        <v>0</v>
      </c>
    </row>
    <row r="91" spans="3:3" hidden="1" x14ac:dyDescent="0.2"/>
    <row r="92" spans="3:3" hidden="1" x14ac:dyDescent="0.2"/>
    <row r="93" spans="3:3" hidden="1" x14ac:dyDescent="0.2"/>
    <row r="94" spans="3:3" hidden="1" x14ac:dyDescent="0.2"/>
    <row r="95" spans="3:3" hidden="1" x14ac:dyDescent="0.2">
      <c r="C95" s="37">
        <v>0</v>
      </c>
    </row>
    <row r="96" spans="3:3" hidden="1" x14ac:dyDescent="0.2">
      <c r="C96" s="37">
        <v>0</v>
      </c>
    </row>
    <row r="97" spans="3:3" hidden="1" x14ac:dyDescent="0.2">
      <c r="C97" s="37">
        <v>0</v>
      </c>
    </row>
    <row r="98" spans="3:3" hidden="1" x14ac:dyDescent="0.2"/>
    <row r="99" spans="3:3" hidden="1" x14ac:dyDescent="0.2"/>
    <row r="100" spans="3:3" hidden="1" x14ac:dyDescent="0.2"/>
    <row r="101" spans="3:3" hidden="1" x14ac:dyDescent="0.2"/>
    <row r="102" spans="3:3" hidden="1" x14ac:dyDescent="0.2">
      <c r="C102" s="37">
        <v>0</v>
      </c>
    </row>
    <row r="103" spans="3:3" hidden="1" x14ac:dyDescent="0.2">
      <c r="C103" s="37">
        <v>1003764.57</v>
      </c>
    </row>
    <row r="104" spans="3:3" hidden="1" x14ac:dyDescent="0.2">
      <c r="C104" s="37">
        <v>0</v>
      </c>
    </row>
    <row r="105" spans="3:3" hidden="1" x14ac:dyDescent="0.2">
      <c r="C105" s="37">
        <v>368079.26</v>
      </c>
    </row>
    <row r="106" spans="3:3" hidden="1" x14ac:dyDescent="0.2">
      <c r="C106" s="37">
        <v>0</v>
      </c>
    </row>
    <row r="107" spans="3:3" hidden="1" x14ac:dyDescent="0.2">
      <c r="C107" s="37">
        <v>0</v>
      </c>
    </row>
    <row r="108" spans="3:3" hidden="1" x14ac:dyDescent="0.2">
      <c r="C108" s="37">
        <v>42843.73</v>
      </c>
    </row>
    <row r="109" spans="3:3" hidden="1" x14ac:dyDescent="0.2">
      <c r="C109" s="37">
        <v>0</v>
      </c>
    </row>
    <row r="110" spans="3:3" hidden="1" x14ac:dyDescent="0.2">
      <c r="C110" s="37">
        <v>0</v>
      </c>
    </row>
    <row r="111" spans="3:3" hidden="1" x14ac:dyDescent="0.2"/>
    <row r="112" spans="3:3" hidden="1" x14ac:dyDescent="0.2">
      <c r="C112" s="37">
        <v>0</v>
      </c>
    </row>
    <row r="113" spans="3:3" hidden="1" x14ac:dyDescent="0.2">
      <c r="C113" s="37">
        <v>0</v>
      </c>
    </row>
    <row r="114" spans="3:3" hidden="1" x14ac:dyDescent="0.2">
      <c r="C114" s="37">
        <v>0</v>
      </c>
    </row>
    <row r="115" spans="3:3" hidden="1" x14ac:dyDescent="0.2"/>
    <row r="116" spans="3:3" hidden="1" x14ac:dyDescent="0.2"/>
    <row r="117" spans="3:3" hidden="1" x14ac:dyDescent="0.2"/>
    <row r="118" spans="3:3" hidden="1" x14ac:dyDescent="0.2"/>
    <row r="119" spans="3:3" hidden="1" x14ac:dyDescent="0.2">
      <c r="C119" s="37">
        <v>0</v>
      </c>
    </row>
    <row r="120" spans="3:3" hidden="1" x14ac:dyDescent="0.2">
      <c r="C120" s="37">
        <v>0</v>
      </c>
    </row>
    <row r="121" spans="3:3" hidden="1" x14ac:dyDescent="0.2">
      <c r="C121" s="37">
        <v>0</v>
      </c>
    </row>
    <row r="122" spans="3:3" hidden="1" x14ac:dyDescent="0.2">
      <c r="C122" s="37">
        <v>0</v>
      </c>
    </row>
    <row r="123" spans="3:3" hidden="1" x14ac:dyDescent="0.2">
      <c r="C123" s="37">
        <v>0</v>
      </c>
    </row>
    <row r="124" spans="3:3" hidden="1" x14ac:dyDescent="0.2">
      <c r="C124" s="37">
        <v>0</v>
      </c>
    </row>
    <row r="125" spans="3:3" hidden="1" x14ac:dyDescent="0.2"/>
    <row r="126" spans="3:3" hidden="1" x14ac:dyDescent="0.2">
      <c r="C126" s="37">
        <v>0</v>
      </c>
    </row>
    <row r="127" spans="3:3" hidden="1" x14ac:dyDescent="0.2">
      <c r="C127" s="37">
        <v>0</v>
      </c>
    </row>
    <row r="128" spans="3:3" hidden="1" x14ac:dyDescent="0.2">
      <c r="C128" s="37">
        <v>0</v>
      </c>
    </row>
    <row r="129" spans="3:3" hidden="1" x14ac:dyDescent="0.2">
      <c r="C129" s="37">
        <v>0</v>
      </c>
    </row>
    <row r="130" spans="3:3" hidden="1" x14ac:dyDescent="0.2">
      <c r="C130" s="37">
        <v>0</v>
      </c>
    </row>
    <row r="131" spans="3:3" hidden="1" x14ac:dyDescent="0.2">
      <c r="C131" s="37">
        <v>0</v>
      </c>
    </row>
    <row r="132" spans="3:3" hidden="1" x14ac:dyDescent="0.2"/>
    <row r="133" spans="3:3" hidden="1" x14ac:dyDescent="0.2"/>
    <row r="134" spans="3:3" hidden="1" x14ac:dyDescent="0.2"/>
    <row r="135" spans="3:3" hidden="1" x14ac:dyDescent="0.2">
      <c r="C135" s="37">
        <v>0</v>
      </c>
    </row>
    <row r="136" spans="3:3" hidden="1" x14ac:dyDescent="0.2">
      <c r="C136" s="37">
        <v>0</v>
      </c>
    </row>
    <row r="137" spans="3:3" hidden="1" x14ac:dyDescent="0.2"/>
    <row r="138" spans="3:3" hidden="1" x14ac:dyDescent="0.2">
      <c r="C138" s="37">
        <v>0</v>
      </c>
    </row>
    <row r="139" spans="3:3" hidden="1" x14ac:dyDescent="0.2">
      <c r="C139" s="37">
        <v>0</v>
      </c>
    </row>
    <row r="140" spans="3:3" hidden="1" x14ac:dyDescent="0.2">
      <c r="C140" s="37">
        <v>0</v>
      </c>
    </row>
    <row r="141" spans="3:3" hidden="1" x14ac:dyDescent="0.2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1"/>
  <sheetViews>
    <sheetView showGridLines="0" topLeftCell="A4" workbookViewId="0">
      <selection activeCell="D25" sqref="A1:D25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f>EA!C55</f>
        <v>11218861.57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11218861.57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workbookViewId="0">
      <selection activeCell="D35" sqref="A1:D3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f>EA!C96</f>
        <v>10173741.559999999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20795.189999999999</v>
      </c>
    </row>
    <row r="8" spans="1:4" x14ac:dyDescent="0.2">
      <c r="A8" s="110"/>
      <c r="B8" s="135" t="s">
        <v>166</v>
      </c>
      <c r="C8" s="112">
        <v>20795.189999999999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10152946.369999999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628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629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98" zoomScaleNormal="98" workbookViewId="0">
      <selection sqref="A1:H2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40797.4</v>
      </c>
      <c r="D20" s="80">
        <v>40797.4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0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0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7"/>
  <sheetViews>
    <sheetView topLeftCell="A81" zoomScaleNormal="100" workbookViewId="0">
      <selection activeCell="A94" sqref="A94:E124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11218861.57</v>
      </c>
    </row>
    <row r="56" spans="1:3" x14ac:dyDescent="0.2">
      <c r="A56" s="78">
        <v>4210</v>
      </c>
      <c r="B56" s="76" t="s">
        <v>453</v>
      </c>
      <c r="C56" s="80">
        <f>SUM(C57:C59)</f>
        <v>8338129.9199999999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8338129.9199999999</v>
      </c>
    </row>
    <row r="60" spans="1:3" x14ac:dyDescent="0.2">
      <c r="A60" s="78">
        <v>4220</v>
      </c>
      <c r="B60" s="76" t="s">
        <v>457</v>
      </c>
      <c r="C60" s="80">
        <f>SUM(C61:C66)</f>
        <v>2880731.65</v>
      </c>
    </row>
    <row r="61" spans="1:3" x14ac:dyDescent="0.2">
      <c r="A61" s="78">
        <v>4221</v>
      </c>
      <c r="B61" s="76" t="s">
        <v>458</v>
      </c>
      <c r="C61" s="80">
        <v>2880731.65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10173741.559999999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10173741.559999999</v>
      </c>
      <c r="D97" s="83">
        <f>C97/$C$96</f>
        <v>1</v>
      </c>
    </row>
    <row r="98" spans="1:4" x14ac:dyDescent="0.2">
      <c r="A98" s="78">
        <v>5110</v>
      </c>
      <c r="B98" s="76" t="s">
        <v>487</v>
      </c>
      <c r="C98" s="80">
        <f>SUM(C99:C104)</f>
        <v>2560843.7000000002</v>
      </c>
      <c r="D98" s="83">
        <f t="shared" ref="D98:D161" si="0">C98/$C$96</f>
        <v>0.25171110204611885</v>
      </c>
    </row>
    <row r="99" spans="1:4" x14ac:dyDescent="0.2">
      <c r="A99" s="78">
        <v>5111</v>
      </c>
      <c r="B99" s="76" t="s">
        <v>488</v>
      </c>
      <c r="C99" s="80">
        <v>1694382.82</v>
      </c>
      <c r="D99" s="83">
        <f t="shared" si="0"/>
        <v>0.1665447082577553</v>
      </c>
    </row>
    <row r="100" spans="1:4" x14ac:dyDescent="0.2">
      <c r="A100" s="78">
        <v>5112</v>
      </c>
      <c r="B100" s="76" t="s">
        <v>489</v>
      </c>
      <c r="C100" s="80">
        <v>458436</v>
      </c>
      <c r="D100" s="83">
        <f t="shared" si="0"/>
        <v>4.5060708225814226E-2</v>
      </c>
    </row>
    <row r="101" spans="1:4" x14ac:dyDescent="0.2">
      <c r="A101" s="78">
        <v>5113</v>
      </c>
      <c r="B101" s="76" t="s">
        <v>490</v>
      </c>
      <c r="C101" s="80">
        <v>19401.330000000002</v>
      </c>
      <c r="D101" s="83">
        <f t="shared" si="0"/>
        <v>1.9070004762338393E-3</v>
      </c>
    </row>
    <row r="102" spans="1:4" x14ac:dyDescent="0.2">
      <c r="A102" s="78">
        <v>5114</v>
      </c>
      <c r="B102" s="76" t="s">
        <v>491</v>
      </c>
      <c r="C102" s="80">
        <v>348123.55</v>
      </c>
      <c r="D102" s="83">
        <f t="shared" si="0"/>
        <v>3.4217848757699329E-2</v>
      </c>
    </row>
    <row r="103" spans="1:4" x14ac:dyDescent="0.2">
      <c r="A103" s="78">
        <v>5115</v>
      </c>
      <c r="B103" s="76" t="s">
        <v>492</v>
      </c>
      <c r="C103" s="80">
        <v>40500</v>
      </c>
      <c r="D103" s="83">
        <f t="shared" si="0"/>
        <v>3.9808363286161566E-3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151992.82</v>
      </c>
      <c r="D105" s="83">
        <f t="shared" si="0"/>
        <v>1.4939717025797933E-2</v>
      </c>
    </row>
    <row r="106" spans="1:4" x14ac:dyDescent="0.2">
      <c r="A106" s="78">
        <v>5121</v>
      </c>
      <c r="B106" s="76" t="s">
        <v>495</v>
      </c>
      <c r="C106" s="80">
        <v>76784.649999999994</v>
      </c>
      <c r="D106" s="83">
        <f t="shared" si="0"/>
        <v>7.5473364000018892E-3</v>
      </c>
    </row>
    <row r="107" spans="1:4" x14ac:dyDescent="0.2">
      <c r="A107" s="78">
        <v>5122</v>
      </c>
      <c r="B107" s="76" t="s">
        <v>496</v>
      </c>
      <c r="C107" s="80">
        <v>22115.599999999999</v>
      </c>
      <c r="D107" s="83">
        <f t="shared" si="0"/>
        <v>2.1737921952874927E-3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32338.57</v>
      </c>
      <c r="D111" s="83">
        <f t="shared" si="0"/>
        <v>3.1786309696665818E-3</v>
      </c>
    </row>
    <row r="112" spans="1:4" x14ac:dyDescent="0.2">
      <c r="A112" s="78">
        <v>5127</v>
      </c>
      <c r="B112" s="76" t="s">
        <v>501</v>
      </c>
      <c r="C112" s="80">
        <v>20754</v>
      </c>
      <c r="D112" s="83">
        <f t="shared" si="0"/>
        <v>2.0399574608419681E-3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78">
        <v>5130</v>
      </c>
      <c r="B115" s="76" t="s">
        <v>504</v>
      </c>
      <c r="C115" s="80">
        <f>SUM(C116:C124)</f>
        <v>7460905.0399999991</v>
      </c>
      <c r="D115" s="83">
        <f t="shared" si="0"/>
        <v>0.73334918092808321</v>
      </c>
    </row>
    <row r="116" spans="1:4" x14ac:dyDescent="0.2">
      <c r="A116" s="78">
        <v>5131</v>
      </c>
      <c r="B116" s="76" t="s">
        <v>505</v>
      </c>
      <c r="C116" s="80">
        <v>29646</v>
      </c>
      <c r="D116" s="83">
        <f t="shared" si="0"/>
        <v>2.9139721925470264E-3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381400</v>
      </c>
      <c r="D118" s="83">
        <f t="shared" si="0"/>
        <v>3.748866606751116E-2</v>
      </c>
    </row>
    <row r="119" spans="1:4" x14ac:dyDescent="0.2">
      <c r="A119" s="78">
        <v>5134</v>
      </c>
      <c r="B119" s="76" t="s">
        <v>508</v>
      </c>
      <c r="C119" s="80">
        <v>98760.86</v>
      </c>
      <c r="D119" s="83">
        <f t="shared" si="0"/>
        <v>9.7074276378610914E-3</v>
      </c>
    </row>
    <row r="120" spans="1:4" x14ac:dyDescent="0.2">
      <c r="A120" s="78">
        <v>5135</v>
      </c>
      <c r="B120" s="76" t="s">
        <v>509</v>
      </c>
      <c r="C120" s="80">
        <v>25701.65</v>
      </c>
      <c r="D120" s="83">
        <f t="shared" si="0"/>
        <v>2.5262731364290724E-3</v>
      </c>
    </row>
    <row r="121" spans="1:4" x14ac:dyDescent="0.2">
      <c r="A121" s="78">
        <v>5136</v>
      </c>
      <c r="B121" s="76" t="s">
        <v>510</v>
      </c>
      <c r="C121" s="80">
        <v>2882510.25</v>
      </c>
      <c r="D121" s="83">
        <f t="shared" si="0"/>
        <v>0.28332843261255403</v>
      </c>
    </row>
    <row r="122" spans="1:4" x14ac:dyDescent="0.2">
      <c r="A122" s="78">
        <v>5137</v>
      </c>
      <c r="B122" s="76" t="s">
        <v>511</v>
      </c>
      <c r="C122" s="80">
        <v>8787.0499999999993</v>
      </c>
      <c r="D122" s="83">
        <f t="shared" si="0"/>
        <v>8.6369895953991582E-4</v>
      </c>
    </row>
    <row r="123" spans="1:4" x14ac:dyDescent="0.2">
      <c r="A123" s="78">
        <v>5138</v>
      </c>
      <c r="B123" s="76" t="s">
        <v>512</v>
      </c>
      <c r="C123" s="80">
        <v>4002813.23</v>
      </c>
      <c r="D123" s="83">
        <f t="shared" si="0"/>
        <v>0.39344553883084882</v>
      </c>
    </row>
    <row r="124" spans="1:4" x14ac:dyDescent="0.2">
      <c r="A124" s="78">
        <v>5139</v>
      </c>
      <c r="B124" s="76" t="s">
        <v>513</v>
      </c>
      <c r="C124" s="80">
        <v>31286</v>
      </c>
      <c r="D124" s="83">
        <f t="shared" si="0"/>
        <v>3.0751714907922239E-3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1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topLeftCell="A10" workbookViewId="0">
      <selection activeCell="E27" sqref="A1:E27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1045120.01</v>
      </c>
    </row>
    <row r="15" spans="1:5" x14ac:dyDescent="0.2">
      <c r="A15" s="90">
        <v>3220</v>
      </c>
      <c r="B15" s="86" t="s">
        <v>599</v>
      </c>
      <c r="C15" s="91">
        <v>907496.04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topLeftCell="A82" workbookViewId="0">
      <selection activeCell="E42" sqref="A1:E42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1804215.37</v>
      </c>
      <c r="D10" s="91">
        <v>751415.26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1804215.37</v>
      </c>
      <c r="D15" s="91">
        <f>SUM(D8:D14)</f>
        <v>751415.26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493179.11</v>
      </c>
    </row>
    <row r="29" spans="1:5" x14ac:dyDescent="0.2">
      <c r="A29" s="90">
        <v>1241</v>
      </c>
      <c r="B29" s="86" t="s">
        <v>337</v>
      </c>
      <c r="C29" s="91">
        <v>292885.11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200294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2018-10-11T17:48:17Z</cp:lastPrinted>
  <dcterms:created xsi:type="dcterms:W3CDTF">2012-12-11T20:36:24Z</dcterms:created>
  <dcterms:modified xsi:type="dcterms:W3CDTF">2018-10-11T17:48:29Z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