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<sst xmlns="http://schemas.openxmlformats.org/spreadsheetml/2006/main" count="36" uniqueCount="26">
  <si>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</si>
  <si>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</si>
  <si>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</si>
  <si>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</si>
  <si>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</si>
  <si>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</si>
  <si>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</si>
  <si>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</si>
  <si>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</si>
  <si>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</si>
  <si>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</si>
  <si>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</si>
  <si>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</si>
  <si>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</si>
  <si>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</si>
  <si>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</si>
  <si>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</si>
  <si>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</si>
  <si>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</si>
  <si>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</si>
  <si>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</si>
  <si>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</si>
  <si>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</si>
  <si>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</si>
  <si>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</si>
  <si>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MIGUEL DE ALLENDE, GTO.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</si>
</sst>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2202656</xdr:colOff>
      <xdr:row>45</xdr:row>
      <xdr:rowOff>35719</xdr:rowOff>
    </xdr:from>
    <xdr:to>
      <xdr:col>4</xdr:col>
      <xdr:colOff>1288256</xdr:colOff>
      <xdr:row>59</xdr:row>
      <xdr:rowOff>7144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45446E52-B472-4A79-B9E7-035B85C6F838}"/>
            </a:ext>
          </a:extLst>
        </xdr:cNvPr>
        <xdr:cNvGrpSpPr/>
      </xdr:nvGrpSpPr>
      <xdr:grpSpPr>
        <a:xfrm>
          <a:off x="2202656" y="8024813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7C182046-3D07-41BB-91FD-8100BE23B7CC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C9429AB2-655E-47CA-91FA-0DB80C2E6454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D39AE32C-95F3-4B78-821D-83CF77B4667B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="80" zoomScaleNormal="80" workbookViewId="0">
      <selection activeCell="I33" sqref="I33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290828929.97999996</v>
      </c>
      <c r="C4" s="16"/>
      <c r="D4" s="16"/>
      <c r="E4" s="16"/>
      <c r="F4" s="15">
        <f>+B4</f>
        <v>290828929.97999996</v>
      </c>
    </row>
    <row r="5" spans="1:6" x14ac:dyDescent="0.2">
      <c r="A5" s="17" t="s">
        <v>0</v>
      </c>
      <c r="B5" s="18">
        <v>280359628.63999999</v>
      </c>
      <c r="C5" s="16"/>
      <c r="D5" s="16"/>
      <c r="E5" s="16"/>
      <c r="F5" s="18">
        <f>+B5</f>
        <v>280359628.63999999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10469301.34</v>
      </c>
      <c r="C7" s="16"/>
      <c r="D7" s="16"/>
      <c r="E7" s="16"/>
      <c r="F7" s="18">
        <f>+B7</f>
        <v>10469301.34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1436477093.02</v>
      </c>
      <c r="D9" s="15">
        <f>+D10</f>
        <v>165956714.81999999</v>
      </c>
      <c r="E9" s="16"/>
      <c r="F9" s="15">
        <f>+C9+D9</f>
        <v>1602433807.8399999</v>
      </c>
    </row>
    <row r="10" spans="1:6" x14ac:dyDescent="0.2">
      <c r="A10" s="17" t="s">
        <v>7</v>
      </c>
      <c r="B10" s="16"/>
      <c r="C10" s="16"/>
      <c r="D10" s="18">
        <v>165956714.81999999</v>
      </c>
      <c r="E10" s="16"/>
      <c r="F10" s="18">
        <f>+D10</f>
        <v>165956714.81999999</v>
      </c>
    </row>
    <row r="11" spans="1:6" x14ac:dyDescent="0.2">
      <c r="A11" s="17" t="s">
        <v>8</v>
      </c>
      <c r="B11" s="16"/>
      <c r="C11" s="18">
        <v>1578328223.24</v>
      </c>
      <c r="D11" s="16"/>
      <c r="E11" s="16"/>
      <c r="F11" s="18">
        <f>+C11</f>
        <v>1578328223.24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-141851130.22</v>
      </c>
      <c r="D14" s="16"/>
      <c r="E14" s="16"/>
      <c r="F14" s="18">
        <f t="shared" si="0"/>
        <v>-141851130.22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290828929.97999996</v>
      </c>
      <c r="C20" s="15">
        <f>+C9</f>
        <v>1436477093.02</v>
      </c>
      <c r="D20" s="15">
        <f>+D9</f>
        <v>165956714.81999999</v>
      </c>
      <c r="E20" s="15">
        <f>+E16</f>
        <v>0</v>
      </c>
      <c r="F20" s="15">
        <f>+B20+C20+D20+E20</f>
        <v>1893262737.8199999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165020808.31999999</v>
      </c>
      <c r="D27" s="15">
        <f>+D28+D29+D30+D31+D32</f>
        <v>2223815.2000000179</v>
      </c>
      <c r="E27" s="19"/>
      <c r="F27" s="15">
        <f>+C27+D27</f>
        <v>167244623.52000001</v>
      </c>
    </row>
    <row r="28" spans="1:6" x14ac:dyDescent="0.2">
      <c r="A28" s="17" t="s">
        <v>7</v>
      </c>
      <c r="B28" s="16"/>
      <c r="C28" s="16"/>
      <c r="D28" s="18">
        <v>168180530.02000001</v>
      </c>
      <c r="E28" s="16"/>
      <c r="F28" s="18">
        <f>+D28</f>
        <v>168180530.02000001</v>
      </c>
    </row>
    <row r="29" spans="1:6" x14ac:dyDescent="0.2">
      <c r="A29" s="17" t="s">
        <v>8</v>
      </c>
      <c r="B29" s="16"/>
      <c r="C29" s="18">
        <v>165020808.31999999</v>
      </c>
      <c r="D29" s="18">
        <v>-165956714.81999999</v>
      </c>
      <c r="E29" s="16"/>
      <c r="F29" s="18">
        <f>+C29+D29</f>
        <v>-935906.5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290828929.97999996</v>
      </c>
      <c r="C38" s="24">
        <f>+C20+C27</f>
        <v>1601497901.3399999</v>
      </c>
      <c r="D38" s="24">
        <f>+D20+D27</f>
        <v>168180530.02000001</v>
      </c>
      <c r="E38" s="24">
        <f>+E20+E34</f>
        <v>0</v>
      </c>
      <c r="F38" s="24">
        <f>+B38+C38+D38+E38</f>
        <v>2060507361.3399999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2018-01-10T17:39:57Z</cp:lastPrinted>
  <dcterms:created xsi:type="dcterms:W3CDTF">2012-12-11T20:30:33Z</dcterms:created>
  <dcterms:modified xsi:type="dcterms:W3CDTF">2019-07-29T05:41:14Z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