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<sst xmlns="http://schemas.openxmlformats.org/spreadsheetml/2006/main" count="27" uniqueCount="27">
  <si>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</si>
  <si>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</si>
  <si>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</si>
  <si>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</si>
  <si>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</si>
  <si>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</si>
  <si>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</si>
  <si>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</si>
  <si>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</si>
  <si>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</si>
  <si>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</si>
  <si>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</si>
  <si>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</si>
  <si>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</si>
  <si>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</si>
  <si>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</si>
  <si>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</si>
  <si>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</si>
  <si>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</si>
  <si>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</si>
  <si>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</si>
  <si>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</si>
  <si>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</si>
  <si>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</si>
  <si>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</si>
  <si>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</si>
  <si>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MIGUEL DE ALLENDE, GTO.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</si>
</sst>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29</xdr:row>
      <xdr:rowOff>0</xdr:rowOff>
    </xdr:from>
    <xdr:to>
      <xdr:col>7</xdr:col>
      <xdr:colOff>1</xdr:colOff>
      <xdr:row>33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9AE8B42-9C98-4D87-B9A8-2CA6A51AD4A0}"/>
            </a:ext>
          </a:extLst>
        </xdr:cNvPr>
        <xdr:cNvGrpSpPr/>
      </xdr:nvGrpSpPr>
      <xdr:grpSpPr>
        <a:xfrm>
          <a:off x="57151" y="479107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6E15DC1C-AAFF-4131-AE4A-45B350311CBE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3ECB607-4801-454A-835A-EBAE017DBD87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AF580E70-0006-49C3-BA57-BF103E57E28D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26" sqref="A26:G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1956923274.29</v>
      </c>
      <c r="D4" s="13">
        <f>SUM(D6+D15)</f>
        <v>2228982969.46</v>
      </c>
      <c r="E4" s="13">
        <f>SUM(E6+E15)</f>
        <v>2072538662.8599999</v>
      </c>
      <c r="F4" s="13">
        <f>SUM(F6+F15)</f>
        <v>2113367580.8900001</v>
      </c>
      <c r="G4" s="13">
        <f>SUM(G6+G15)</f>
        <v>156444306.60000026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349989029.51999998</v>
      </c>
      <c r="D6" s="13">
        <f>SUM(D7:D13)</f>
        <v>2222032947.9299998</v>
      </c>
      <c r="E6" s="13">
        <f>SUM(E7:E13)</f>
        <v>2072161665.76</v>
      </c>
      <c r="F6" s="13">
        <f>SUM(F7:F13)</f>
        <v>499860311.69000006</v>
      </c>
      <c r="G6" s="18">
        <f>SUM(G7:G13)</f>
        <v>149871282.17000008</v>
      </c>
    </row>
    <row r="7" spans="1:7" x14ac:dyDescent="0.2">
      <c r="A7" s="3">
        <v>1110</v>
      </c>
      <c r="B7" s="7" t="s">
        <v>9</v>
      </c>
      <c r="C7" s="18">
        <v>310295520.88</v>
      </c>
      <c r="D7" s="18">
        <v>2067415097.23</v>
      </c>
      <c r="E7" s="18">
        <v>2005302694.46</v>
      </c>
      <c r="F7" s="18">
        <f>C7+D7-E7</f>
        <v>372407923.6500001</v>
      </c>
      <c r="G7" s="18">
        <f t="shared" ref="G7:G13" si="0">F7-C7</f>
        <v>62112402.7700001</v>
      </c>
    </row>
    <row r="8" spans="1:7" x14ac:dyDescent="0.2">
      <c r="A8" s="3">
        <v>1120</v>
      </c>
      <c r="B8" s="7" t="s">
        <v>10</v>
      </c>
      <c r="C8" s="18">
        <v>21306728.199999999</v>
      </c>
      <c r="D8" s="18">
        <v>8758231.8200000003</v>
      </c>
      <c r="E8" s="18">
        <v>7798980.4299999997</v>
      </c>
      <c r="F8" s="18">
        <f t="shared" ref="F8:F13" si="1">C8+D8-E8</f>
        <v>22265979.59</v>
      </c>
      <c r="G8" s="18">
        <f t="shared" si="0"/>
        <v>959251.3900000006</v>
      </c>
    </row>
    <row r="9" spans="1:7" x14ac:dyDescent="0.2">
      <c r="A9" s="3">
        <v>1130</v>
      </c>
      <c r="B9" s="7" t="s">
        <v>11</v>
      </c>
      <c r="C9" s="18">
        <v>18386780.440000001</v>
      </c>
      <c r="D9" s="18">
        <v>145859618.88</v>
      </c>
      <c r="E9" s="18">
        <v>59059990.869999997</v>
      </c>
      <c r="F9" s="18">
        <f t="shared" si="1"/>
        <v>105186408.44999999</v>
      </c>
      <c r="G9" s="18">
        <f t="shared" si="0"/>
        <v>86799628.00999999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1606934244.77</v>
      </c>
      <c r="D15" s="13">
        <f>SUM(D16:D24)</f>
        <v>6950021.5299999993</v>
      </c>
      <c r="E15" s="13">
        <f>SUM(E16:E24)</f>
        <v>376997.10000000003</v>
      </c>
      <c r="F15" s="13">
        <f>SUM(F16:F24)</f>
        <v>1613507269.2</v>
      </c>
      <c r="G15" s="13">
        <f>SUM(G16:G24)</f>
        <v>6573024.4300001711</v>
      </c>
    </row>
    <row r="16" spans="1:7" x14ac:dyDescent="0.2">
      <c r="A16" s="3">
        <v>1210</v>
      </c>
      <c r="B16" s="7" t="s">
        <v>15</v>
      </c>
      <c r="C16" s="18">
        <v>-1437750.16</v>
      </c>
      <c r="D16" s="18">
        <v>0</v>
      </c>
      <c r="E16" s="18">
        <v>0</v>
      </c>
      <c r="F16" s="18">
        <f>C16+D16-E16</f>
        <v>-1437750.16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1568130772.74</v>
      </c>
      <c r="D18" s="19">
        <v>4134207.9</v>
      </c>
      <c r="E18" s="19">
        <v>342171.58</v>
      </c>
      <c r="F18" s="19">
        <f t="shared" si="3"/>
        <v>1571922809.0600002</v>
      </c>
      <c r="G18" s="19">
        <f t="shared" si="2"/>
        <v>3792036.3200001717</v>
      </c>
    </row>
    <row r="19" spans="1:7" x14ac:dyDescent="0.2">
      <c r="A19" s="3">
        <v>1240</v>
      </c>
      <c r="B19" s="7" t="s">
        <v>18</v>
      </c>
      <c r="C19" s="18">
        <v>129559437.15000001</v>
      </c>
      <c r="D19" s="18">
        <v>2782813.63</v>
      </c>
      <c r="E19" s="18">
        <v>34825.519999999997</v>
      </c>
      <c r="F19" s="18">
        <f t="shared" si="3"/>
        <v>132307425.26000001</v>
      </c>
      <c r="G19" s="18">
        <f t="shared" si="2"/>
        <v>2747988.1099999994</v>
      </c>
    </row>
    <row r="20" spans="1:7" x14ac:dyDescent="0.2">
      <c r="A20" s="3">
        <v>1250</v>
      </c>
      <c r="B20" s="7" t="s">
        <v>19</v>
      </c>
      <c r="C20" s="18">
        <v>9489129.0500000007</v>
      </c>
      <c r="D20" s="18">
        <v>33000</v>
      </c>
      <c r="E20" s="18">
        <v>0</v>
      </c>
      <c r="F20" s="18">
        <f t="shared" si="3"/>
        <v>9522129.0500000007</v>
      </c>
      <c r="G20" s="18">
        <f t="shared" si="2"/>
        <v>33000</v>
      </c>
    </row>
    <row r="21" spans="1:7" x14ac:dyDescent="0.2">
      <c r="A21" s="3">
        <v>1260</v>
      </c>
      <c r="B21" s="7" t="s">
        <v>20</v>
      </c>
      <c r="C21" s="18">
        <v>-100187086.27</v>
      </c>
      <c r="D21" s="18">
        <v>0</v>
      </c>
      <c r="E21" s="18">
        <v>0</v>
      </c>
      <c r="F21" s="18">
        <f t="shared" si="3"/>
        <v>-100187086.27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1379742.26</v>
      </c>
      <c r="D22" s="18">
        <v>0</v>
      </c>
      <c r="E22" s="18">
        <v>0</v>
      </c>
      <c r="F22" s="18">
        <f t="shared" si="3"/>
        <v>1379742.26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2018-03-08T18:40:55Z</cp:lastPrinted>
  <dcterms:created xsi:type="dcterms:W3CDTF">2014-02-09T04:04:15Z</dcterms:created>
  <dcterms:modified xsi:type="dcterms:W3CDTF">2019-07-29T05:43:01Z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