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<sst xmlns="http://schemas.openxmlformats.org/spreadsheetml/2006/main" count="66" uniqueCount="57">
  <si>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</si>
  <si>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</si>
  <si>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</si>
  <si>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</si>
  <si>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</si>
  <si>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</si>
  <si>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</si>
  <si>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</si>
  <si>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</si>
  <si>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</si>
  <si>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</si>
  <si>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</si>
  <si>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</si>
  <si>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</si>
  <si>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</si>
  <si>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</si>
  <si>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</si>
  <si>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</si>
  <si>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</si>
  <si>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</si>
  <si>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</si>
  <si>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</si>
  <si>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</si>
  <si>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</si>
  <si>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</si>
  <si>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</si>
  <si>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</si>
  <si>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</si>
  <si>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</si>
  <si>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</si>
  <si>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</si>
  <si>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</si>
  <si>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</si>
  <si>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</si>
  <si>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</si>
  <si>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</si>
  <si>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</si>
  <si>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</si>
  <si>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</si>
  <si>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</si>
  <si>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</si>
  <si>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</si>
  <si>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</si>
  <si>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</si>
  <si>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</si>
  <si>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</si>
  <si>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</si>
  <si>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</si>
  <si>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</si>
  <si>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</si>
  <si>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</si>
  <si>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 DE SAN MIGUEL DE ALLENDE, GTO.
ESTADO DE FLUJOS DE EFECTIVO
DEL 1 DE ENERO AL AL 30 DE JUNIO DEL 2019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</si>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</sst>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0" fillId="0" borderId="0" xfId="0"/>
    <xf numFmtId="0" fontId="9" fillId="3" borderId="0" xfId="0" applyFont="1" applyFill="1" applyBorder="1" applyAlignment="1">
      <alignment vertical="top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43" zoomScaleNormal="100" workbookViewId="0">
      <selection activeCell="C65" sqref="C6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5351252.4800000004</v>
      </c>
      <c r="E5" s="14">
        <f>SUM(E6:E15)</f>
        <v>10595490.18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325304</v>
      </c>
      <c r="E12" s="17">
        <v>706550.5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173000</v>
      </c>
    </row>
    <row r="14" spans="1:5" x14ac:dyDescent="0.2">
      <c r="A14" s="26">
        <v>4220</v>
      </c>
      <c r="C14" s="15" t="s">
        <v>47</v>
      </c>
      <c r="D14" s="16">
        <v>5010948.4800000004</v>
      </c>
      <c r="E14" s="17">
        <v>9715939.6799999997</v>
      </c>
    </row>
    <row r="15" spans="1:5" x14ac:dyDescent="0.2">
      <c r="A15" s="26" t="s">
        <v>48</v>
      </c>
      <c r="C15" s="15" t="s">
        <v>6</v>
      </c>
      <c r="D15" s="16">
        <v>15000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4715003.28</v>
      </c>
      <c r="E16" s="14">
        <f>SUM(E17:E32)</f>
        <v>10555219.960000001</v>
      </c>
    </row>
    <row r="17" spans="1:5" x14ac:dyDescent="0.2">
      <c r="A17" s="26">
        <v>5110</v>
      </c>
      <c r="C17" s="15" t="s">
        <v>8</v>
      </c>
      <c r="D17" s="16">
        <v>2867949.99</v>
      </c>
      <c r="E17" s="17">
        <v>6214506.0099999998</v>
      </c>
    </row>
    <row r="18" spans="1:5" x14ac:dyDescent="0.2">
      <c r="A18" s="26">
        <v>5120</v>
      </c>
      <c r="C18" s="15" t="s">
        <v>9</v>
      </c>
      <c r="D18" s="16">
        <v>313079.40999999997</v>
      </c>
      <c r="E18" s="17">
        <v>838343.21</v>
      </c>
    </row>
    <row r="19" spans="1:5" x14ac:dyDescent="0.2">
      <c r="A19" s="26">
        <v>5130</v>
      </c>
      <c r="C19" s="15" t="s">
        <v>10</v>
      </c>
      <c r="D19" s="16">
        <v>1016188.96</v>
      </c>
      <c r="E19" s="17">
        <v>1687674.83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517784.92</v>
      </c>
      <c r="E23" s="17">
        <v>1814695.91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636249.20000000019</v>
      </c>
      <c r="E33" s="14">
        <f>E5-E16</f>
        <v>40270.219999998808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28274.97</v>
      </c>
      <c r="E40" s="14">
        <f>SUM(E41:E43)</f>
        <v>265181.5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28274.97</v>
      </c>
      <c r="E42" s="17">
        <v>265181.5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-28274.97</v>
      </c>
      <c r="E44" s="14">
        <f>E36-E40</f>
        <v>-265181.5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42688.92</v>
      </c>
      <c r="E47" s="14">
        <f>SUM(E48+E51)</f>
        <v>158.13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42688.92</v>
      </c>
      <c r="E51" s="17">
        <v>158.13</v>
      </c>
    </row>
    <row r="52" spans="1:5" x14ac:dyDescent="0.2">
      <c r="A52" s="4"/>
      <c r="B52" s="11" t="s">
        <v>7</v>
      </c>
      <c r="C52" s="12"/>
      <c r="D52" s="13">
        <f>SUM(D53+D56)</f>
        <v>37904.870000000003</v>
      </c>
      <c r="E52" s="14">
        <f>SUM(E53+E56)</f>
        <v>15695.86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37904.870000000003</v>
      </c>
      <c r="E56" s="17">
        <v>15695.86</v>
      </c>
    </row>
    <row r="57" spans="1:5" x14ac:dyDescent="0.2">
      <c r="A57" s="18" t="s">
        <v>38</v>
      </c>
      <c r="C57" s="19"/>
      <c r="D57" s="13">
        <f>D47-D52</f>
        <v>4784.0499999999956</v>
      </c>
      <c r="E57" s="14">
        <f>E47-E52</f>
        <v>-15537.730000000001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612758.28000000014</v>
      </c>
      <c r="E59" s="14">
        <f>E57+E44+E33</f>
        <v>-240449.01000000117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9682.94</v>
      </c>
      <c r="E61" s="14">
        <v>250131.95</v>
      </c>
    </row>
    <row r="62" spans="1:5" x14ac:dyDescent="0.2">
      <c r="A62" s="18" t="s">
        <v>41</v>
      </c>
      <c r="C62" s="19"/>
      <c r="D62" s="13">
        <v>622441.22</v>
      </c>
      <c r="E62" s="14">
        <v>9682.94</v>
      </c>
    </row>
    <row r="63" spans="1:5" x14ac:dyDescent="0.2">
      <c r="A63" s="22"/>
      <c r="B63" s="23"/>
      <c r="C63" s="24"/>
      <c r="D63" s="24"/>
      <c r="E63" s="25"/>
    </row>
    <row r="65" spans="1:5" ht="12" x14ac:dyDescent="0.2">
      <c r="A65" s="33"/>
      <c r="B65" s="33" t="s">
        <v>52</v>
      </c>
      <c r="D65" s="32"/>
      <c r="E65" s="32"/>
    </row>
    <row r="66" spans="1:5" ht="12" x14ac:dyDescent="0.2">
      <c r="C66" s="33"/>
      <c r="D66" s="32"/>
      <c r="E66" s="32"/>
    </row>
    <row r="67" spans="1:5" x14ac:dyDescent="0.2">
      <c r="C67" s="34" t="s">
        <v>53</v>
      </c>
      <c r="D67" s="35" t="s">
        <v>54</v>
      </c>
      <c r="E67" s="32"/>
    </row>
    <row r="68" spans="1:5" x14ac:dyDescent="0.2">
      <c r="C68" s="34"/>
      <c r="D68" s="35"/>
      <c r="E68" s="32"/>
    </row>
    <row r="69" spans="1:5" x14ac:dyDescent="0.2">
      <c r="C69" s="34" t="s">
        <v>55</v>
      </c>
      <c r="D69" s="35" t="s">
        <v>56</v>
      </c>
      <c r="E69" s="3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45be96a9-161b-45e5-8955-82d7971c9a35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revision/>
  <cp:lastPrinted>2019-07-24T22:38:07Z</cp:lastPrinted>
  <dcterms:created xsi:type="dcterms:W3CDTF">2012-12-11T20:31:36Z</dcterms:created>
  <dcterms:modified xsi:type="dcterms:W3CDTF">2019-07-24T22:38:12Z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