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Comude\2do Trimestre 2019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<sst xmlns="http://schemas.openxmlformats.org/spreadsheetml/2006/main" count="31" uniqueCount="31">
  <si>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</si>
  <si>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</si>
  <si>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</si>
  <si>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</si>
  <si>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</si>
  <si>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</si>
  <si>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</si>
  <si>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</si>
  <si>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</si>
  <si>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</si>
  <si>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</si>
  <si>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</si>
  <si>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</si>
  <si>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</si>
  <si>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</si>
  <si>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</si>
  <si>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</si>
  <si>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</si>
  <si>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</si>
  <si>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</si>
  <si>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</si>
  <si>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</si>
  <si>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</si>
  <si>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</si>
  <si>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</si>
  <si>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</si>
  <si>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DE SAN MIGUEL DE ALLENDE, GTO.
ESTADO ANALÍTICO DEL ACTIVO
Del 1 de Enero al AL 30 DE JUNIO DEL 2019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</si>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</sst>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selection activeCell="B29" sqref="B2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2007686.1500000004</v>
      </c>
      <c r="D4" s="13">
        <f>SUM(D6+D15)</f>
        <v>12001794.190000001</v>
      </c>
      <c r="E4" s="13">
        <f>SUM(E6+E15)</f>
        <v>11403449.859999999</v>
      </c>
      <c r="F4" s="13">
        <f>SUM(F6+F15)</f>
        <v>2606030.4800000004</v>
      </c>
      <c r="G4" s="13">
        <f>SUM(G6+G15)</f>
        <v>598344.33000000031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83399.670000000013</v>
      </c>
      <c r="D6" s="13">
        <f>SUM(D7:D13)</f>
        <v>11973519.220000001</v>
      </c>
      <c r="E6" s="13">
        <f>SUM(E7:E13)</f>
        <v>11403449.859999999</v>
      </c>
      <c r="F6" s="13">
        <f>SUM(F7:F13)</f>
        <v>653469.03000000026</v>
      </c>
      <c r="G6" s="18">
        <f>SUM(G7:G13)</f>
        <v>570069.36000000034</v>
      </c>
    </row>
    <row r="7" spans="1:7" x14ac:dyDescent="0.2">
      <c r="A7" s="3">
        <v>1110</v>
      </c>
      <c r="B7" s="7" t="s">
        <v>9</v>
      </c>
      <c r="C7" s="18">
        <v>9682.94</v>
      </c>
      <c r="D7" s="18">
        <v>6622266.7400000002</v>
      </c>
      <c r="E7" s="18">
        <v>6009508.46</v>
      </c>
      <c r="F7" s="18">
        <f>C7+D7-E7</f>
        <v>622441.22000000067</v>
      </c>
      <c r="G7" s="18">
        <f t="shared" ref="G7:G13" si="0">F7-C7</f>
        <v>612758.28000000073</v>
      </c>
    </row>
    <row r="8" spans="1:7" x14ac:dyDescent="0.2">
      <c r="A8" s="3">
        <v>1120</v>
      </c>
      <c r="B8" s="7" t="s">
        <v>10</v>
      </c>
      <c r="C8" s="18">
        <v>70906.27</v>
      </c>
      <c r="D8" s="18">
        <v>5351252.4800000004</v>
      </c>
      <c r="E8" s="18">
        <v>5393941.4000000004</v>
      </c>
      <c r="F8" s="18">
        <f t="shared" ref="F8:F13" si="1">C8+D8-E8</f>
        <v>28217.349999999627</v>
      </c>
      <c r="G8" s="18">
        <f t="shared" si="0"/>
        <v>-42688.920000000377</v>
      </c>
    </row>
    <row r="9" spans="1:7" x14ac:dyDescent="0.2">
      <c r="A9" s="3">
        <v>1130</v>
      </c>
      <c r="B9" s="7" t="s">
        <v>11</v>
      </c>
      <c r="C9" s="18">
        <v>2810.46</v>
      </c>
      <c r="D9" s="18">
        <v>0</v>
      </c>
      <c r="E9" s="18">
        <v>0</v>
      </c>
      <c r="F9" s="18">
        <f t="shared" si="1"/>
        <v>2810.46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1924286.4800000004</v>
      </c>
      <c r="D15" s="13">
        <f>SUM(D16:D24)</f>
        <v>28274.97</v>
      </c>
      <c r="E15" s="13">
        <f>SUM(E16:E24)</f>
        <v>0</v>
      </c>
      <c r="F15" s="13">
        <f>SUM(F16:F24)</f>
        <v>1952561.4500000002</v>
      </c>
      <c r="G15" s="13">
        <f>SUM(G16:G24)</f>
        <v>28274.969999999972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175572.96</v>
      </c>
      <c r="D18" s="19">
        <v>0</v>
      </c>
      <c r="E18" s="19">
        <v>0</v>
      </c>
      <c r="F18" s="19">
        <f t="shared" si="3"/>
        <v>175572.96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2038626.53</v>
      </c>
      <c r="D19" s="18">
        <v>28274.97</v>
      </c>
      <c r="E19" s="18">
        <v>0</v>
      </c>
      <c r="F19" s="18">
        <f t="shared" si="3"/>
        <v>2066901.5</v>
      </c>
      <c r="G19" s="18">
        <f t="shared" si="2"/>
        <v>28274.969999999972</v>
      </c>
    </row>
    <row r="20" spans="1:7" x14ac:dyDescent="0.2">
      <c r="A20" s="3">
        <v>1250</v>
      </c>
      <c r="B20" s="7" t="s">
        <v>19</v>
      </c>
      <c r="C20" s="18">
        <v>82604.600000000006</v>
      </c>
      <c r="D20" s="18">
        <v>0</v>
      </c>
      <c r="E20" s="18">
        <v>0</v>
      </c>
      <c r="F20" s="18">
        <f t="shared" si="3"/>
        <v>82604.600000000006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-372517.61</v>
      </c>
      <c r="D21" s="18">
        <v>0</v>
      </c>
      <c r="E21" s="18">
        <v>0</v>
      </c>
      <c r="F21" s="18">
        <f t="shared" si="3"/>
        <v>-372517.61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24" t="s">
        <v>27</v>
      </c>
      <c r="E28" s="25" t="s">
        <v>28</v>
      </c>
    </row>
    <row r="29" spans="1:7" x14ac:dyDescent="0.2">
      <c r="B29" s="24"/>
      <c r="E29" s="25"/>
    </row>
    <row r="30" spans="1:7" x14ac:dyDescent="0.2">
      <c r="B30" s="24" t="s">
        <v>29</v>
      </c>
      <c r="E30" s="25" t="s">
        <v>30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2019-07-24T22:47:00Z</cp:lastPrinted>
  <dcterms:created xsi:type="dcterms:W3CDTF">2014-02-09T04:04:15Z</dcterms:created>
  <dcterms:modified xsi:type="dcterms:W3CDTF">2019-07-24T22:47:02Z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