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Imajsma\2do Trimestre 2019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<sst xmlns="http://schemas.openxmlformats.org/spreadsheetml/2006/main" count="31" uniqueCount="31">
  <si>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</si>
  <si>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</si>
  <si>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</si>
  <si>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</si>
  <si>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</si>
  <si>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</si>
  <si>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</si>
  <si>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</si>
  <si>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</si>
  <si>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</si>
  <si>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</si>
  <si>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</si>
  <si>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</si>
  <si>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</si>
  <si>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</si>
  <si>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</si>
  <si>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</si>
  <si>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</si>
  <si>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</si>
  <si>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</si>
  <si>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</si>
  <si>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</si>
  <si>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</si>
  <si>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</si>
  <si>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</si>
  <si>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</si>
  <si>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ATENCIÓN A LA JUVENTUD DE SAN MIGUEL ALLENDE, GTO.
ESTADO ANALÍTICO DEL ACTIVO
Del 1 de Enero al AL 30 DE JUNIO DEL 2019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</si>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</sst>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topLeftCell="A4" zoomScaleNormal="100" workbookViewId="0">
      <selection activeCell="B26" sqref="B26:G2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917593.28999999992</v>
      </c>
      <c r="D4" s="13">
        <f>SUM(D6+D15)</f>
        <v>7125337.6500000004</v>
      </c>
      <c r="E4" s="13">
        <f>SUM(E6+E15)</f>
        <v>6417561.6500000004</v>
      </c>
      <c r="F4" s="13">
        <f>SUM(F6+F15)</f>
        <v>1625369.2900000005</v>
      </c>
      <c r="G4" s="13">
        <f>SUM(G6+G15)</f>
        <v>707776.00000000023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296321.84999999998</v>
      </c>
      <c r="D6" s="13">
        <f>SUM(D7:D13)</f>
        <v>7014828.6400000006</v>
      </c>
      <c r="E6" s="13">
        <f>SUM(E7:E13)</f>
        <v>6417561.6500000004</v>
      </c>
      <c r="F6" s="13">
        <f>SUM(F7:F13)</f>
        <v>893588.84000000032</v>
      </c>
      <c r="G6" s="18">
        <f>SUM(G7:G13)</f>
        <v>597266.99000000022</v>
      </c>
    </row>
    <row r="7" spans="1:7" x14ac:dyDescent="0.2">
      <c r="A7" s="3">
        <v>1110</v>
      </c>
      <c r="B7" s="7" t="s">
        <v>9</v>
      </c>
      <c r="C7" s="18">
        <v>286527.03999999998</v>
      </c>
      <c r="D7" s="18">
        <v>3533127.77</v>
      </c>
      <c r="E7" s="18">
        <v>2935860.78</v>
      </c>
      <c r="F7" s="18">
        <f>C7+D7-E7</f>
        <v>883794.03000000026</v>
      </c>
      <c r="G7" s="18">
        <f t="shared" ref="G7:G13" si="0">F7-C7</f>
        <v>597266.99000000022</v>
      </c>
    </row>
    <row r="8" spans="1:7" x14ac:dyDescent="0.2">
      <c r="A8" s="3">
        <v>1120</v>
      </c>
      <c r="B8" s="7" t="s">
        <v>10</v>
      </c>
      <c r="C8" s="18">
        <v>4558.8100000000004</v>
      </c>
      <c r="D8" s="18">
        <v>3481700.87</v>
      </c>
      <c r="E8" s="18">
        <v>3481700.87</v>
      </c>
      <c r="F8" s="18">
        <f t="shared" ref="F8:F13" si="1">C8+D8-E8</f>
        <v>4558.8100000000559</v>
      </c>
      <c r="G8" s="18">
        <f t="shared" si="0"/>
        <v>5.5479176808148623E-11</v>
      </c>
    </row>
    <row r="9" spans="1:7" x14ac:dyDescent="0.2">
      <c r="A9" s="3">
        <v>1130</v>
      </c>
      <c r="B9" s="7" t="s">
        <v>11</v>
      </c>
      <c r="C9" s="18">
        <v>5236</v>
      </c>
      <c r="D9" s="18">
        <v>0</v>
      </c>
      <c r="E9" s="18">
        <v>0</v>
      </c>
      <c r="F9" s="18">
        <f t="shared" si="1"/>
        <v>5236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621271.43999999994</v>
      </c>
      <c r="D15" s="13">
        <f>SUM(D16:D24)</f>
        <v>110509.01000000001</v>
      </c>
      <c r="E15" s="13">
        <f>SUM(E16:E24)</f>
        <v>0</v>
      </c>
      <c r="F15" s="13">
        <f>SUM(F16:F24)</f>
        <v>731780.45000000007</v>
      </c>
      <c r="G15" s="13">
        <f>SUM(G16:G24)</f>
        <v>110509.01000000001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878191.34</v>
      </c>
      <c r="D19" s="18">
        <v>45509.01</v>
      </c>
      <c r="E19" s="18">
        <v>0</v>
      </c>
      <c r="F19" s="18">
        <f t="shared" si="3"/>
        <v>923700.35</v>
      </c>
      <c r="G19" s="18">
        <f t="shared" si="2"/>
        <v>45509.010000000009</v>
      </c>
    </row>
    <row r="20" spans="1:7" x14ac:dyDescent="0.2">
      <c r="A20" s="3">
        <v>1250</v>
      </c>
      <c r="B20" s="7" t="s">
        <v>19</v>
      </c>
      <c r="C20" s="18">
        <v>156657</v>
      </c>
      <c r="D20" s="18">
        <v>65000</v>
      </c>
      <c r="E20" s="18">
        <v>0</v>
      </c>
      <c r="F20" s="18">
        <f t="shared" si="3"/>
        <v>221657</v>
      </c>
      <c r="G20" s="18">
        <f t="shared" si="2"/>
        <v>65000</v>
      </c>
    </row>
    <row r="21" spans="1:7" x14ac:dyDescent="0.2">
      <c r="A21" s="3">
        <v>1260</v>
      </c>
      <c r="B21" s="7" t="s">
        <v>20</v>
      </c>
      <c r="C21" s="18">
        <v>-413576.9</v>
      </c>
      <c r="D21" s="18">
        <v>0</v>
      </c>
      <c r="E21" s="18">
        <v>0</v>
      </c>
      <c r="F21" s="18">
        <f t="shared" si="3"/>
        <v>-413576.9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B28" s="24" t="s">
        <v>27</v>
      </c>
      <c r="E28" s="25" t="s">
        <v>28</v>
      </c>
    </row>
    <row r="29" spans="1:7" x14ac:dyDescent="0.2">
      <c r="B29" s="25" t="s">
        <v>29</v>
      </c>
      <c r="E29" s="26" t="s">
        <v>30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2019-07-25T21:05:24Z</cp:lastPrinted>
  <dcterms:created xsi:type="dcterms:W3CDTF">2014-02-09T04:04:15Z</dcterms:created>
  <dcterms:modified xsi:type="dcterms:W3CDTF">2019-07-25T21:06:26Z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