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9\2D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l="1"/>
</calcChain>
</file>

<file path=xl/sharedStrings.xml><?xml version="1.0" encoding="utf-8"?>
<sst xmlns="http://schemas.openxmlformats.org/spreadsheetml/2006/main" count="78" uniqueCount="61">
  <si>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</si>
  <si>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</si>
  <si>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</si>
  <si>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</si>
  <si>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</si>
  <si>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</si>
  <si>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</si>
  <si>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</si>
  <si>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</si>
  <si>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</si>
  <si>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</si>
  <si>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</si>
  <si>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</si>
  <si>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</si>
  <si>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</si>
  <si>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</si>
  <si>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</si>
  <si>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</si>
  <si>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</si>
  <si>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</si>
  <si>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</si>
  <si>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</si>
  <si>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</si>
  <si>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</si>
  <si>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</si>
  <si>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</si>
  <si>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</si>
  <si>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</si>
  <si>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</si>
  <si>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</si>
  <si>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</si>
  <si>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</si>
  <si>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</si>
  <si>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</si>
  <si>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</si>
  <si>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</si>
  <si>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</si>
  <si>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</si>
  <si>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</si>
  <si>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</si>
  <si>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</si>
  <si>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</si>
  <si>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</si>
  <si>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</si>
  <si>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</si>
  <si>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</si>
  <si>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</si>
  <si>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</si>
  <si>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</si>
  <si>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</si>
  <si>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</si>
  <si>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</si>
  <si>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</si>
  <si>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</si>
  <si>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</si>
  <si>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</si>
  <si>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SAN MIGUEL DE ALLENDE, GTO. 
ESTADO DE ACTIVIDADES
Del 1 de Enero al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</si>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</sst>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Normal="100" workbookViewId="0">
      <selection activeCell="A51" activeCellId="1" sqref="A31:XFD48 A51:XFD5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81647481.370000005</v>
      </c>
      <c r="D4" s="28">
        <f>SUM(D5:D11)</f>
        <v>145394727.70999998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78094716.340000004</v>
      </c>
      <c r="D8" s="30">
        <v>141338506.75</v>
      </c>
      <c r="E8" s="31">
        <v>4140</v>
      </c>
    </row>
    <row r="9" spans="1:5" x14ac:dyDescent="0.2">
      <c r="A9" s="19"/>
      <c r="B9" s="20" t="s">
        <v>47</v>
      </c>
      <c r="C9" s="29">
        <v>3093796.45</v>
      </c>
      <c r="D9" s="30">
        <v>170865.64</v>
      </c>
      <c r="E9" s="31">
        <v>4150</v>
      </c>
    </row>
    <row r="10" spans="1:5" x14ac:dyDescent="0.2">
      <c r="A10" s="19"/>
      <c r="B10" s="20" t="s">
        <v>48</v>
      </c>
      <c r="C10" s="29">
        <v>458968.58</v>
      </c>
      <c r="D10" s="30">
        <v>3885355.32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39200440.640000001</v>
      </c>
      <c r="D12" s="28">
        <f>SUM(D13:D14)</f>
        <v>52105014.93</v>
      </c>
      <c r="E12" s="31" t="s">
        <v>55</v>
      </c>
    </row>
    <row r="13" spans="1:5" ht="22.5" x14ac:dyDescent="0.2">
      <c r="A13" s="19"/>
      <c r="B13" s="26" t="s">
        <v>51</v>
      </c>
      <c r="C13" s="29">
        <v>23700440.640000001</v>
      </c>
      <c r="D13" s="30">
        <v>32805014.93</v>
      </c>
      <c r="E13" s="31">
        <v>4210</v>
      </c>
    </row>
    <row r="14" spans="1:5" x14ac:dyDescent="0.2">
      <c r="A14" s="19"/>
      <c r="B14" s="20" t="s">
        <v>52</v>
      </c>
      <c r="C14" s="29">
        <v>15500000</v>
      </c>
      <c r="D14" s="30">
        <v>19300000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4352711.9400000004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4352711.87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7.0000000000000007E-2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120847922.01000001</v>
      </c>
      <c r="D22" s="3">
        <f>SUM(D4+D12+D15)</f>
        <v>201852454.57999998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47377112.439999998</v>
      </c>
      <c r="D25" s="28">
        <f>SUM(D26:D28)</f>
        <v>89622614.189999998</v>
      </c>
      <c r="E25" s="31" t="s">
        <v>55</v>
      </c>
    </row>
    <row r="26" spans="1:5" x14ac:dyDescent="0.2">
      <c r="A26" s="19"/>
      <c r="B26" s="20" t="s">
        <v>37</v>
      </c>
      <c r="C26" s="29">
        <v>22202346.940000001</v>
      </c>
      <c r="D26" s="30">
        <v>45511557.340000004</v>
      </c>
      <c r="E26" s="31">
        <v>5110</v>
      </c>
    </row>
    <row r="27" spans="1:5" x14ac:dyDescent="0.2">
      <c r="A27" s="19"/>
      <c r="B27" s="20" t="s">
        <v>16</v>
      </c>
      <c r="C27" s="29">
        <v>5144347.57</v>
      </c>
      <c r="D27" s="30">
        <v>8845804.7799999993</v>
      </c>
      <c r="E27" s="31">
        <v>5120</v>
      </c>
    </row>
    <row r="28" spans="1:5" x14ac:dyDescent="0.2">
      <c r="A28" s="19"/>
      <c r="B28" s="20" t="s">
        <v>17</v>
      </c>
      <c r="C28" s="29">
        <v>20030417.93</v>
      </c>
      <c r="D28" s="30">
        <v>35265252.07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90000</v>
      </c>
      <c r="D29" s="28">
        <f>SUM(D30:D38)</f>
        <v>948121.65</v>
      </c>
      <c r="E29" s="31" t="s">
        <v>55</v>
      </c>
    </row>
    <row r="30" spans="1:5" x14ac:dyDescent="0.2">
      <c r="A30" s="19"/>
      <c r="B30" s="20" t="s">
        <v>18</v>
      </c>
      <c r="C30" s="29">
        <v>90000</v>
      </c>
      <c r="D30" s="30">
        <v>948121.65</v>
      </c>
      <c r="E30" s="31">
        <v>5210</v>
      </c>
    </row>
    <row r="31" spans="1:5" hidden="1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hidden="1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hidden="1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hidden="1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hidden="1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idden="1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idden="1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idden="1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idden="1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hidden="1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idden="1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idden="1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hidden="1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hidden="1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hidden="1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idden="1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idden="1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idden="1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1783740.54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1783740.54</v>
      </c>
      <c r="E50" s="31">
        <v>5510</v>
      </c>
    </row>
    <row r="51" spans="1:9" hidden="1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hidden="1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hidden="1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hidden="1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hidden="1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hidden="1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hidden="1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47467112.439999998</v>
      </c>
      <c r="D59" s="3">
        <f>SUM(D56+D49+D43+D39+D29+D25)</f>
        <v>92354476.379999995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73380809.570000008</v>
      </c>
      <c r="D61" s="28">
        <f>D22-D59</f>
        <v>109497978.19999999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43" t="s">
        <v>57</v>
      </c>
      <c r="C64" s="43"/>
      <c r="D64" s="43"/>
      <c r="E64" s="43"/>
      <c r="F64" s="43"/>
      <c r="G64" s="43"/>
      <c r="H64" s="43"/>
    </row>
    <row r="65" spans="2:8" x14ac:dyDescent="0.2">
      <c r="B65" s="33"/>
      <c r="C65" s="33"/>
      <c r="D65" s="34"/>
      <c r="E65" s="34"/>
      <c r="F65" s="34"/>
      <c r="G65" s="34"/>
      <c r="H65" s="34"/>
    </row>
    <row r="66" spans="2:8" x14ac:dyDescent="0.2">
      <c r="B66" s="33" t="s">
        <v>58</v>
      </c>
      <c r="C66" s="35"/>
      <c r="D66" s="35" t="s">
        <v>58</v>
      </c>
      <c r="E66" s="35"/>
      <c r="G66" s="34"/>
      <c r="H66" s="34"/>
    </row>
    <row r="67" spans="2:8" ht="33.75" x14ac:dyDescent="0.2">
      <c r="B67" s="36" t="s">
        <v>59</v>
      </c>
      <c r="C67" s="35"/>
      <c r="D67" s="36" t="s">
        <v>60</v>
      </c>
      <c r="E67" s="37"/>
      <c r="G67" s="34"/>
      <c r="H67" s="34"/>
    </row>
  </sheetData>
  <sheetProtection formatCells="0" formatColumns="0" formatRows="0" autoFilter="0"/>
  <mergeCells count="3">
    <mergeCell ref="A1:D1"/>
    <mergeCell ref="A12:B12"/>
    <mergeCell ref="B64:H64"/>
  </mergeCells>
  <printOptions horizontalCentered="1"/>
  <pageMargins left="0.78740157480314965" right="0.59055118110236227" top="2.3622047244094491" bottom="0.78740157480314965" header="0.31496062992125984" footer="0.31496062992125984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2019-07-29T17:19:19Z</cp:lastPrinted>
  <dcterms:created xsi:type="dcterms:W3CDTF">2012-12-11T20:29:16Z</dcterms:created>
  <dcterms:modified xsi:type="dcterms:W3CDTF">2019-07-29T17:19:20Z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