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\Desktop\Respaldo monica 27042018\MONICA\MONICA GENERAL\CUENTA PUBLICA 2019\2DO TRIMESTRE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<sst xmlns="http://schemas.openxmlformats.org/spreadsheetml/2006/main" count="66" uniqueCount="56">
  <si>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</si>
  <si>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</si>
  <si>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</si>
  <si>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</si>
  <si>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</si>
  <si>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</si>
  <si>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</si>
  <si>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</si>
  <si>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</si>
  <si>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</si>
  <si>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</si>
  <si>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</si>
  <si>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</si>
  <si>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</si>
  <si>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</si>
  <si>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</si>
  <si>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</si>
  <si>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</si>
  <si>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</si>
  <si>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</si>
  <si>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</si>
  <si>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</si>
  <si>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</si>
  <si>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</si>
  <si>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</si>
  <si>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</si>
  <si>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</si>
  <si>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</si>
  <si>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</si>
  <si>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</si>
  <si>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</si>
  <si>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</si>
  <si>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</si>
  <si>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</si>
  <si>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</si>
  <si>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</si>
  <si>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</si>
  <si>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</si>
  <si>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</si>
  <si>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</si>
  <si>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</si>
  <si>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</si>
  <si>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</si>
  <si>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</si>
  <si>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</si>
  <si>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</si>
  <si>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</si>
  <si>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</si>
  <si>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</si>
  <si>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</si>
  <si>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</si>
  <si>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DE AGUA POTABLE Y ALCANTARILLADO SAN MIGUEL DE ALLENDE, GTO. 
ESTADO DE FLUJOS DE EFECTIVO
DEL 1 DE ENERO AL AL 30 DE JUNIO DEL 2019</t>
  </si>
  <si>
    <t>“Bajo protesta de decir verdad declaramos que los Estados Financieros y sus notas, son razonablemente correctos y son responsabilidad del emisor”.</t>
  </si>
  <si>
    <t>_________________________</t>
  </si>
  <si>
    <t>DIRECTORA ADMINISTRATIVA
LIC. MARIA EMILIA GEREZ RODRIGUEZ</t>
  </si>
  <si>
    <t>DIRECTOR GENERAL
ING. FRANCISCO JIMENEZ PALACIOS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</si>
</sst>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zoomScaleNormal="100" workbookViewId="0">
      <selection activeCell="A53" activeCellId="1" sqref="A48:XFD50 A53:XFD55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32" t="s">
        <v>51</v>
      </c>
      <c r="B1" s="33"/>
      <c r="C1" s="33"/>
      <c r="D1" s="33"/>
      <c r="E1" s="34"/>
    </row>
    <row r="2" spans="1:5" ht="15" customHeight="1" x14ac:dyDescent="0.2">
      <c r="A2" s="35" t="s">
        <v>0</v>
      </c>
      <c r="B2" s="36"/>
      <c r="C2" s="36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120847922.01000001</v>
      </c>
      <c r="E5" s="14">
        <f>SUM(E6:E15)</f>
        <v>201852454.57999998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78094716.340000004</v>
      </c>
      <c r="E9" s="17">
        <v>141338506.75</v>
      </c>
    </row>
    <row r="10" spans="1:5" x14ac:dyDescent="0.2">
      <c r="A10" s="26">
        <v>4150</v>
      </c>
      <c r="C10" s="15" t="s">
        <v>43</v>
      </c>
      <c r="D10" s="16">
        <v>3093796.45</v>
      </c>
      <c r="E10" s="17">
        <v>170865.64</v>
      </c>
    </row>
    <row r="11" spans="1:5" x14ac:dyDescent="0.2">
      <c r="A11" s="26">
        <v>4160</v>
      </c>
      <c r="C11" s="15" t="s">
        <v>44</v>
      </c>
      <c r="D11" s="16">
        <v>458968.58</v>
      </c>
      <c r="E11" s="17">
        <v>3885355.32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23700440.640000001</v>
      </c>
      <c r="E13" s="17">
        <v>32805014.93</v>
      </c>
    </row>
    <row r="14" spans="1:5" x14ac:dyDescent="0.2">
      <c r="A14" s="26">
        <v>4220</v>
      </c>
      <c r="C14" s="15" t="s">
        <v>47</v>
      </c>
      <c r="D14" s="16">
        <v>15500000</v>
      </c>
      <c r="E14" s="17">
        <v>19300000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4352711.9400000004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47467112.439999998</v>
      </c>
      <c r="E16" s="14">
        <f>SUM(E17:E32)</f>
        <v>90570735.840000004</v>
      </c>
    </row>
    <row r="17" spans="1:5" x14ac:dyDescent="0.2">
      <c r="A17" s="26">
        <v>5110</v>
      </c>
      <c r="C17" s="15" t="s">
        <v>8</v>
      </c>
      <c r="D17" s="16">
        <v>22202346.940000001</v>
      </c>
      <c r="E17" s="17">
        <v>45511557.340000004</v>
      </c>
    </row>
    <row r="18" spans="1:5" x14ac:dyDescent="0.2">
      <c r="A18" s="26">
        <v>5120</v>
      </c>
      <c r="C18" s="15" t="s">
        <v>9</v>
      </c>
      <c r="D18" s="16">
        <v>5144347.57</v>
      </c>
      <c r="E18" s="17">
        <v>8845804.7799999993</v>
      </c>
    </row>
    <row r="19" spans="1:5" x14ac:dyDescent="0.2">
      <c r="A19" s="26">
        <v>5130</v>
      </c>
      <c r="C19" s="15" t="s">
        <v>10</v>
      </c>
      <c r="D19" s="16">
        <v>20030417.93</v>
      </c>
      <c r="E19" s="17">
        <v>35265252.07</v>
      </c>
    </row>
    <row r="20" spans="1:5" x14ac:dyDescent="0.2">
      <c r="A20" s="26">
        <v>5210</v>
      </c>
      <c r="C20" s="15" t="s">
        <v>11</v>
      </c>
      <c r="D20" s="16">
        <v>90000</v>
      </c>
      <c r="E20" s="17">
        <v>948121.65</v>
      </c>
    </row>
    <row r="21" spans="1:5" hidden="1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hidden="1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hidden="1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hidden="1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hidden="1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hidden="1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hidden="1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hidden="1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hidden="1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hidden="1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hidden="1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hidden="1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73380809.570000008</v>
      </c>
      <c r="E33" s="14">
        <f>E5-E16</f>
        <v>111281718.73999998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hidden="1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hidden="1" x14ac:dyDescent="0.2">
      <c r="A37" s="4"/>
      <c r="C37" s="15" t="s">
        <v>26</v>
      </c>
      <c r="D37" s="16">
        <v>0</v>
      </c>
      <c r="E37" s="17">
        <v>0</v>
      </c>
    </row>
    <row r="38" spans="1:5" hidden="1" x14ac:dyDescent="0.2">
      <c r="A38" s="4"/>
      <c r="C38" s="15" t="s">
        <v>27</v>
      </c>
      <c r="D38" s="16">
        <v>0</v>
      </c>
      <c r="E38" s="17">
        <v>0</v>
      </c>
    </row>
    <row r="39" spans="1:5" hidden="1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21867574.199999999</v>
      </c>
      <c r="E40" s="14">
        <f>SUM(E41:E43)</f>
        <v>51351756.350000001</v>
      </c>
    </row>
    <row r="41" spans="1:5" x14ac:dyDescent="0.2">
      <c r="A41" s="26">
        <v>1230</v>
      </c>
      <c r="C41" s="15" t="s">
        <v>26</v>
      </c>
      <c r="D41" s="16">
        <v>15360337.82</v>
      </c>
      <c r="E41" s="17">
        <v>46860777.350000001</v>
      </c>
    </row>
    <row r="42" spans="1:5" x14ac:dyDescent="0.2">
      <c r="A42" s="26" t="s">
        <v>50</v>
      </c>
      <c r="C42" s="15" t="s">
        <v>27</v>
      </c>
      <c r="D42" s="16">
        <v>6507236.3799999999</v>
      </c>
      <c r="E42" s="17">
        <v>4490979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-21867574.199999999</v>
      </c>
      <c r="E44" s="14">
        <f>E36-E40</f>
        <v>-51351756.350000001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5831352.2599999998</v>
      </c>
      <c r="E47" s="14">
        <f>SUM(E48+E51)</f>
        <v>4893086.79</v>
      </c>
    </row>
    <row r="48" spans="1:5" hidden="1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hidden="1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hidden="1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5831352.2599999998</v>
      </c>
      <c r="E51" s="17">
        <v>4893086.79</v>
      </c>
    </row>
    <row r="52" spans="1:5" x14ac:dyDescent="0.2">
      <c r="A52" s="4"/>
      <c r="B52" s="11" t="s">
        <v>7</v>
      </c>
      <c r="C52" s="12"/>
      <c r="D52" s="13">
        <f>SUM(D53+D56)</f>
        <v>9093878.0199999996</v>
      </c>
      <c r="E52" s="14">
        <f>SUM(E53+E56)</f>
        <v>4444210.53</v>
      </c>
    </row>
    <row r="53" spans="1:5" hidden="1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hidden="1" x14ac:dyDescent="0.2">
      <c r="A54" s="4"/>
      <c r="C54" s="21" t="s">
        <v>33</v>
      </c>
      <c r="D54" s="16">
        <v>0</v>
      </c>
      <c r="E54" s="17">
        <v>0</v>
      </c>
    </row>
    <row r="55" spans="1:5" hidden="1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9093878.0199999996</v>
      </c>
      <c r="E56" s="17">
        <v>4444210.53</v>
      </c>
    </row>
    <row r="57" spans="1:5" x14ac:dyDescent="0.2">
      <c r="A57" s="18" t="s">
        <v>38</v>
      </c>
      <c r="C57" s="19"/>
      <c r="D57" s="13">
        <f>D47-D52</f>
        <v>-3262525.76</v>
      </c>
      <c r="E57" s="14">
        <f>E47-E52</f>
        <v>448876.25999999978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48250709.610000007</v>
      </c>
      <c r="E59" s="14">
        <f>E57+E44+E33</f>
        <v>60378838.649999976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124771353.31</v>
      </c>
      <c r="E61" s="14">
        <v>64392514.659999996</v>
      </c>
    </row>
    <row r="62" spans="1:5" x14ac:dyDescent="0.2">
      <c r="A62" s="18" t="s">
        <v>41</v>
      </c>
      <c r="C62" s="19"/>
      <c r="D62" s="13">
        <v>173022062.91999999</v>
      </c>
      <c r="E62" s="14">
        <v>124771353.31</v>
      </c>
    </row>
    <row r="63" spans="1:5" x14ac:dyDescent="0.2">
      <c r="A63" s="22"/>
      <c r="B63" s="23"/>
      <c r="C63" s="24"/>
      <c r="D63" s="24"/>
      <c r="E63" s="25"/>
    </row>
    <row r="65" spans="3:9" x14ac:dyDescent="0.2">
      <c r="C65" s="37" t="s">
        <v>52</v>
      </c>
      <c r="D65" s="37"/>
      <c r="E65" s="37"/>
      <c r="F65" s="37"/>
      <c r="G65" s="37"/>
      <c r="H65" s="37"/>
      <c r="I65" s="37"/>
    </row>
    <row r="66" spans="3:9" x14ac:dyDescent="0.2">
      <c r="C66" s="27"/>
      <c r="D66" s="27"/>
      <c r="E66" s="28"/>
      <c r="F66" s="28"/>
      <c r="G66" s="28"/>
      <c r="H66" s="28"/>
      <c r="I66" s="28"/>
    </row>
    <row r="67" spans="3:9" x14ac:dyDescent="0.2">
      <c r="C67" s="27" t="s">
        <v>53</v>
      </c>
      <c r="D67" s="29"/>
      <c r="E67" s="29" t="s">
        <v>53</v>
      </c>
      <c r="F67" s="29"/>
      <c r="H67" s="28"/>
      <c r="I67" s="28"/>
    </row>
    <row r="68" spans="3:9" ht="33.75" x14ac:dyDescent="0.2">
      <c r="C68" s="30" t="s">
        <v>54</v>
      </c>
      <c r="D68" s="29"/>
      <c r="E68" s="30" t="s">
        <v>55</v>
      </c>
      <c r="F68" s="31"/>
      <c r="H68" s="28"/>
      <c r="I68" s="28"/>
    </row>
  </sheetData>
  <sheetProtection formatCells="0" formatColumns="0" formatRows="0" autoFilter="0"/>
  <mergeCells count="3">
    <mergeCell ref="A1:E1"/>
    <mergeCell ref="A2:C2"/>
    <mergeCell ref="C65:I65"/>
  </mergeCells>
  <pageMargins left="0.70866141732283472" right="0.70866141732283472" top="2.5196850393700787" bottom="0.74803149606299213" header="0.31496062992125984" footer="0.31496062992125984"/>
  <pageSetup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www.w3.org/XML/1998/namespace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212f5b6f-540c-444d-8783-9749c880513e"/>
    <ds:schemaRef ds:uri="45be96a9-161b-45e5-8955-82d7971c9a35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revision/>
  <cp:lastPrinted>2019-07-29T17:21:13Z</cp:lastPrinted>
  <dcterms:created xsi:type="dcterms:W3CDTF">2012-12-11T20:31:36Z</dcterms:created>
  <dcterms:modified xsi:type="dcterms:W3CDTF">2019-07-29T17:21:25Z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