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2DO TRIMESTRE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2" i="1"/>
  <c r="I22" i="1" s="1"/>
  <c r="F21" i="1"/>
  <c r="I21" i="1" s="1"/>
  <c r="F20" i="1"/>
  <c r="I20" i="1" s="1"/>
  <c r="I19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H37" i="1"/>
  <c r="G37" i="1"/>
  <c r="E37" i="1"/>
  <c r="D37" i="1"/>
  <c r="I23" i="1"/>
  <c r="I26" i="1"/>
  <c r="I31" i="1"/>
  <c r="F10" i="1"/>
  <c r="F23" i="1"/>
  <c r="F7" i="1"/>
  <c r="F19" i="1"/>
  <c r="F26" i="1"/>
  <c r="F31" i="1"/>
  <c r="I7" i="1"/>
  <c r="F37" i="1" l="1"/>
  <c r="I37" i="1"/>
</calcChain>
</file>

<file path=xl/sharedStrings.xml><?xml version="1.0" encoding="utf-8"?>
<sst xmlns="http://schemas.openxmlformats.org/spreadsheetml/2006/main" count="70" uniqueCount="69">
  <si>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</si>
  <si>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</si>
  <si>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</si>
  <si>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</si>
  <si>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</si>
  <si>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</si>
  <si>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</si>
  <si>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</si>
  <si>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</si>
  <si>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</si>
  <si>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</si>
  <si>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</si>
  <si>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</si>
  <si>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</si>
  <si>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</si>
  <si>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</si>
  <si>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</si>
  <si>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</si>
  <si>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</si>
  <si>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</si>
  <si>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</si>
  <si>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</si>
  <si>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</si>
  <si>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</si>
  <si>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</si>
  <si>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</si>
  <si>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</si>
  <si>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</si>
  <si>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</si>
  <si>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</si>
  <si>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</si>
  <si>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</si>
  <si>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</si>
  <si>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</si>
  <si>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</si>
  <si>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</si>
  <si>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</si>
  <si>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</si>
  <si>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</si>
  <si>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</si>
  <si>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</si>
  <si>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</si>
  <si>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</si>
  <si>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</si>
  <si>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</si>
  <si>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</si>
  <si>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</si>
  <si>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</si>
  <si>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</si>
  <si>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</si>
  <si>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</si>
  <si>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</si>
  <si>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</si>
  <si>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</si>
  <si>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</si>
  <si>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</si>
  <si>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</si>
  <si>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</si>
  <si>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</si>
  <si>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</si>
  <si>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</si>
  <si>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</si>
  <si>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</si>
  <si>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</si>
  <si>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SAN MIGUEL DE ALLENDE, GTO. 
GASTO POR CATEGORÍA PROGRAMÁTICA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</si>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</sst>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C30" sqref="C3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127075156</v>
      </c>
      <c r="E10" s="18">
        <f>SUM(E11:E18)</f>
        <v>111767941.17999999</v>
      </c>
      <c r="F10" s="18">
        <f t="shared" ref="F10:I10" si="1">SUM(F11:F18)</f>
        <v>238843097.17999998</v>
      </c>
      <c r="G10" s="18">
        <f t="shared" si="1"/>
        <v>70007120.789999992</v>
      </c>
      <c r="H10" s="18">
        <f t="shared" si="1"/>
        <v>66493483.859999999</v>
      </c>
      <c r="I10" s="18">
        <f t="shared" si="1"/>
        <v>168835976.38999999</v>
      </c>
    </row>
    <row r="11" spans="1:9" x14ac:dyDescent="0.2">
      <c r="A11" s="27" t="s">
        <v>46</v>
      </c>
      <c r="B11" s="9"/>
      <c r="C11" s="3" t="s">
        <v>4</v>
      </c>
      <c r="D11" s="19">
        <v>107075156</v>
      </c>
      <c r="E11" s="19">
        <v>104681100.58</v>
      </c>
      <c r="F11" s="19">
        <f t="shared" ref="F11:F18" si="2">D11+E11</f>
        <v>211756256.57999998</v>
      </c>
      <c r="G11" s="19">
        <v>65870403.719999999</v>
      </c>
      <c r="H11" s="19">
        <v>62356766.789999999</v>
      </c>
      <c r="I11" s="19">
        <f t="shared" ref="I11:I18" si="3">F11-G11</f>
        <v>145885852.85999998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20000000</v>
      </c>
      <c r="E18" s="19">
        <v>7086840.5999999996</v>
      </c>
      <c r="F18" s="19">
        <f t="shared" si="2"/>
        <v>27086840.600000001</v>
      </c>
      <c r="G18" s="19">
        <v>4136717.07</v>
      </c>
      <c r="H18" s="19">
        <v>4136717.07</v>
      </c>
      <c r="I18" s="19">
        <f t="shared" si="3"/>
        <v>22950123.530000001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127075156</v>
      </c>
      <c r="E37" s="24">
        <f t="shared" ref="E37:I37" si="16">SUM(E7+E10+E19+E23+E26+E31)</f>
        <v>111767941.17999999</v>
      </c>
      <c r="F37" s="24">
        <f t="shared" si="16"/>
        <v>238843097.17999998</v>
      </c>
      <c r="G37" s="24">
        <f t="shared" si="16"/>
        <v>70007120.789999992</v>
      </c>
      <c r="H37" s="24">
        <f t="shared" si="16"/>
        <v>66493483.859999999</v>
      </c>
      <c r="I37" s="24">
        <f t="shared" si="16"/>
        <v>168835976.38999999</v>
      </c>
    </row>
    <row r="39" spans="1:9" x14ac:dyDescent="0.2">
      <c r="C39" s="47" t="s">
        <v>65</v>
      </c>
      <c r="D39" s="47"/>
      <c r="E39" s="47"/>
      <c r="F39" s="47"/>
      <c r="G39" s="47"/>
      <c r="H39" s="47"/>
      <c r="I39" s="47"/>
    </row>
    <row r="40" spans="1:9" x14ac:dyDescent="0.2">
      <c r="C40" s="28"/>
      <c r="D40" s="28"/>
      <c r="E40" s="29"/>
      <c r="F40" s="29"/>
      <c r="G40" s="29"/>
      <c r="H40" s="29"/>
      <c r="I40" s="29"/>
    </row>
    <row r="41" spans="1:9" x14ac:dyDescent="0.2">
      <c r="C41" s="28" t="s">
        <v>66</v>
      </c>
      <c r="D41" s="30"/>
      <c r="E41" s="29"/>
      <c r="F41" s="30"/>
      <c r="G41" s="30" t="s">
        <v>66</v>
      </c>
      <c r="H41" s="29"/>
      <c r="I41" s="29"/>
    </row>
    <row r="42" spans="1:9" ht="56.25" x14ac:dyDescent="0.2">
      <c r="C42" s="31" t="s">
        <v>67</v>
      </c>
      <c r="D42" s="30"/>
      <c r="E42" s="29"/>
      <c r="F42" s="32"/>
      <c r="G42" s="31" t="s">
        <v>68</v>
      </c>
      <c r="H42" s="29"/>
      <c r="I42" s="29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9:I39"/>
  </mergeCells>
  <pageMargins left="0.70866141732283472" right="0.70866141732283472" top="2.3228346456692917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2019-07-29T17:25:37Z</cp:lastPrinted>
  <dcterms:created xsi:type="dcterms:W3CDTF">2012-12-11T21:13:37Z</dcterms:created>
  <dcterms:modified xsi:type="dcterms:W3CDTF">2019-07-29T17:25:38Z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