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Cuenta Publica Cuarto Trimestre 2018\Digital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F7" i="1" l="1"/>
  <c r="I31" i="1"/>
  <c r="I23" i="1"/>
  <c r="F10" i="1"/>
  <c r="F23" i="1"/>
  <c r="F26" i="1"/>
  <c r="F31" i="1"/>
  <c r="I20" i="1"/>
  <c r="I19" i="1" s="1"/>
  <c r="I7" i="1"/>
  <c r="F37" i="1" l="1"/>
  <c r="I3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<sst xmlns="http://schemas.openxmlformats.org/spreadsheetml/2006/main" count="69" uniqueCount="69">
  <si>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</si>
  <si>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</si>
  <si>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</si>
  <si>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</si>
  <si>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</si>
  <si>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</si>
  <si>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</si>
  <si>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</si>
  <si>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</si>
  <si>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</si>
  <si>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</si>
  <si>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</si>
  <si>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</si>
  <si>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</si>
  <si>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</si>
  <si>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</si>
  <si>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</si>
  <si>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</si>
  <si>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</si>
  <si>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</si>
  <si>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</si>
  <si>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</si>
  <si>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</si>
  <si>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</si>
  <si>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</si>
  <si>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</si>
  <si>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</si>
  <si>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</si>
  <si>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</si>
  <si>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</si>
  <si>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</si>
  <si>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</si>
  <si>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</si>
  <si>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</si>
  <si>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</si>
  <si>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</si>
  <si>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</si>
  <si>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</si>
  <si>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</si>
  <si>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</si>
  <si>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</si>
  <si>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</si>
  <si>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</si>
  <si>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</si>
  <si>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</si>
  <si>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</si>
  <si>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</si>
  <si>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</si>
  <si>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</si>
  <si>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</si>
  <si>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</si>
  <si>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</si>
  <si>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</si>
  <si>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</si>
  <si>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</si>
  <si>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</si>
  <si>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</si>
  <si>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</si>
  <si>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</si>
  <si>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</si>
  <si>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</si>
  <si>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</si>
  <si>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</si>
  <si>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</si>
  <si>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ATENCIÓN A LA JUVENTUD DE SAN MIGUEL ALLENDE, GTO.
GASTO POR CATEGORÍA PROGRAMÁTICA
Del 1 de Enero al AL 31 DE DICIEMBRE DEL 2018</t>
  </si>
  <si>
    <t xml:space="preserve">Secretario de Juventud Municipal                                                                                                 </t>
  </si>
  <si>
    <t xml:space="preserve">Contador                   </t>
  </si>
  <si>
    <t xml:space="preserve">                                                                                                                                                                       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</si>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</sst>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topLeftCell="A13" zoomScaleNormal="100" zoomScaleSheetLayoutView="90" workbookViewId="0">
      <selection activeCell="G47" sqref="G4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5154052.29</v>
      </c>
      <c r="E7" s="18">
        <f>SUM(E8:E9)</f>
        <v>50000</v>
      </c>
      <c r="F7" s="18">
        <f t="shared" ref="F7:I7" si="0">SUM(F8:F9)</f>
        <v>5204052.29</v>
      </c>
      <c r="G7" s="18">
        <f t="shared" si="0"/>
        <v>5066358.8600000003</v>
      </c>
      <c r="H7" s="18">
        <f t="shared" si="0"/>
        <v>5054498.8600000003</v>
      </c>
      <c r="I7" s="18">
        <f t="shared" si="0"/>
        <v>137693.4299999997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5154052.29</v>
      </c>
      <c r="E9" s="19">
        <v>50000</v>
      </c>
      <c r="F9" s="19">
        <f>D9+E9</f>
        <v>5204052.29</v>
      </c>
      <c r="G9" s="19">
        <v>5066358.8600000003</v>
      </c>
      <c r="H9" s="19">
        <v>5054498.8600000003</v>
      </c>
      <c r="I9" s="19">
        <f>F9-G9</f>
        <v>137693.4299999997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0</v>
      </c>
      <c r="E10" s="18">
        <f>SUM(E11:E18)</f>
        <v>0</v>
      </c>
      <c r="F10" s="18">
        <f t="shared" ref="F10:I10" si="1">SUM(F11:F18)</f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5154052.29</v>
      </c>
      <c r="E37" s="24">
        <f t="shared" ref="E37:I37" si="16">SUM(E7+E10+E19+E23+E26+E31)</f>
        <v>50000</v>
      </c>
      <c r="F37" s="24">
        <f t="shared" si="16"/>
        <v>5204052.29</v>
      </c>
      <c r="G37" s="24">
        <f t="shared" si="16"/>
        <v>5066358.8600000003</v>
      </c>
      <c r="H37" s="24">
        <f t="shared" si="16"/>
        <v>5054498.8600000003</v>
      </c>
      <c r="I37" s="24">
        <f t="shared" si="16"/>
        <v>137693.4299999997</v>
      </c>
    </row>
    <row r="39" spans="1:9" x14ac:dyDescent="0.2">
      <c r="C39" s="42" t="s">
        <v>65</v>
      </c>
      <c r="D39" s="43"/>
      <c r="E39" s="44" t="s">
        <v>66</v>
      </c>
    </row>
    <row r="40" spans="1:9" ht="22.5" x14ac:dyDescent="0.2">
      <c r="C40" s="44" t="s">
        <v>67</v>
      </c>
      <c r="D40" s="43"/>
      <c r="E40" s="45" t="s">
        <v>68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2017-03-30T22:19:49Z</cp:lastPrinted>
  <dcterms:created xsi:type="dcterms:W3CDTF">2012-12-11T21:13:37Z</dcterms:created>
  <dcterms:modified xsi:type="dcterms:W3CDTF">2019-01-27T03:00:19Z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