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\2019\1er TRIMESTRE\"/>
    </mc:Choice>
  </mc:AlternateContent>
  <xr:revisionPtr revIDLastSave="0" documentId="13_ncr:1_{B28AA700-52B1-42A5-82CD-A8ADAE5D34C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<sst xmlns="http://schemas.openxmlformats.org/spreadsheetml/2006/main" count="74" uniqueCount="58">
  <si>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</si>
  <si>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</si>
  <si>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</si>
  <si>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</si>
  <si>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</si>
  <si>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</si>
  <si>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</si>
  <si>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</si>
  <si>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</si>
  <si>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</si>
  <si>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</si>
  <si>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</si>
  <si>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</si>
  <si>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</si>
  <si>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</si>
  <si>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</si>
  <si>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</si>
  <si>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</si>
  <si>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</si>
  <si>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</si>
  <si>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</si>
  <si>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</si>
  <si>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</si>
  <si>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</si>
  <si>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</si>
  <si>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</si>
  <si>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</si>
  <si>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</si>
  <si>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</si>
  <si>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</si>
  <si>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</si>
  <si>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</si>
  <si>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</si>
  <si>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</si>
  <si>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</si>
  <si>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</si>
  <si>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</si>
  <si>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</si>
  <si>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</si>
  <si>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</si>
  <si>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</si>
  <si>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</si>
  <si>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</si>
  <si>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</si>
  <si>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</si>
  <si>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</si>
  <si>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</si>
  <si>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</si>
  <si>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</si>
  <si>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</si>
  <si>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</si>
  <si>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</si>
  <si>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</si>
  <si>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</si>
  <si>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</si>
  <si>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</si>
  <si>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SAN MIGUEL DE ALLENDE, GTO.
ESTADO DE ACTIVIDADES
Del 1 de Enero al AL 31 DE MARZO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</si>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</sst>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10" xfId="8" applyNumberFormat="1" applyFont="1" applyFill="1" applyBorder="1" applyAlignment="1" applyProtection="1">
      <alignment horizontal="left"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67</xdr:row>
      <xdr:rowOff>47625</xdr:rowOff>
    </xdr:from>
    <xdr:to>
      <xdr:col>3</xdr:col>
      <xdr:colOff>1371600</xdr:colOff>
      <xdr:row>81</xdr:row>
      <xdr:rowOff>19050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149BE2E8-31DC-451F-BC87-A7080D7EE177}"/>
            </a:ext>
          </a:extLst>
        </xdr:cNvPr>
        <xdr:cNvGrpSpPr/>
      </xdr:nvGrpSpPr>
      <xdr:grpSpPr>
        <a:xfrm>
          <a:off x="485775" y="10420350"/>
          <a:ext cx="7372350" cy="1971675"/>
          <a:chOff x="2266950" y="8324850"/>
          <a:chExt cx="7372350" cy="174307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1B2D1E2-2440-4D3B-B634-E24924330DC8}"/>
              </a:ext>
            </a:extLst>
          </xdr:cNvPr>
          <xdr:cNvSpPr txBox="1"/>
        </xdr:nvSpPr>
        <xdr:spPr>
          <a:xfrm>
            <a:off x="2266950" y="8324850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Luis</a:t>
            </a:r>
            <a:r>
              <a:rPr lang="es-MX" sz="1100" baseline="0">
                <a:latin typeface="Calibri "/>
              </a:rPr>
              <a:t> Alberto Villarreal García</a:t>
            </a:r>
          </a:p>
          <a:p>
            <a:pPr algn="ctr"/>
            <a:r>
              <a:rPr lang="es-MX" sz="1100" baseline="0">
                <a:latin typeface="Calibri "/>
              </a:rPr>
              <a:t>Presidente Municipal</a:t>
            </a:r>
            <a:endParaRPr lang="es-MX" sz="1100">
              <a:latin typeface="Calibri 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20DF0E14-03C1-4021-BA0F-AB806BA46B06}"/>
              </a:ext>
            </a:extLst>
          </xdr:cNvPr>
          <xdr:cNvSpPr txBox="1"/>
        </xdr:nvSpPr>
        <xdr:spPr>
          <a:xfrm>
            <a:off x="7058025" y="8343900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Maria Veronica Agundis Estrada  </a:t>
            </a:r>
          </a:p>
          <a:p>
            <a:pPr algn="ctr"/>
            <a:r>
              <a:rPr lang="es-MX" sz="1100">
                <a:latin typeface="Calibri "/>
              </a:rPr>
              <a:t>Síndico Municipal 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C0CD1B6B-674B-4F97-AE2D-F734EC04199C}"/>
              </a:ext>
            </a:extLst>
          </xdr:cNvPr>
          <xdr:cNvSpPr txBox="1"/>
        </xdr:nvSpPr>
        <xdr:spPr>
          <a:xfrm>
            <a:off x="4562475" y="9401175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Alejandro</a:t>
            </a:r>
            <a:r>
              <a:rPr lang="es-MX" sz="1100" baseline="0">
                <a:latin typeface="Calibri "/>
              </a:rPr>
              <a:t> Martínez Acosta  </a:t>
            </a:r>
          </a:p>
          <a:p>
            <a:pPr algn="ctr"/>
            <a:r>
              <a:rPr lang="es-MX" sz="1100" baseline="0">
                <a:latin typeface="Calibri "/>
              </a:rPr>
              <a:t>Tesoreria Municipal </a:t>
            </a:r>
            <a:endParaRPr lang="es-MX" sz="1100">
              <a:latin typeface="Calibri 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abSelected="1" zoomScaleNormal="100" workbookViewId="0">
      <selection activeCell="K32" sqref="K32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177097983.21000001</v>
      </c>
      <c r="D4" s="28">
        <f>SUM(D5:D11)</f>
        <v>445743828.26999998</v>
      </c>
      <c r="E4" s="31" t="s">
        <v>55</v>
      </c>
    </row>
    <row r="5" spans="1:5" x14ac:dyDescent="0.2">
      <c r="A5" s="19"/>
      <c r="B5" s="20" t="s">
        <v>1</v>
      </c>
      <c r="C5" s="29">
        <v>146172807.77000001</v>
      </c>
      <c r="D5" s="30">
        <v>319252802.57999998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987381.04</v>
      </c>
      <c r="D7" s="30">
        <v>3616941.96</v>
      </c>
      <c r="E7" s="31">
        <v>4130</v>
      </c>
    </row>
    <row r="8" spans="1:5" x14ac:dyDescent="0.2">
      <c r="A8" s="19"/>
      <c r="B8" s="20" t="s">
        <v>2</v>
      </c>
      <c r="C8" s="29">
        <v>20792488.75</v>
      </c>
      <c r="D8" s="30">
        <v>49883457.689999998</v>
      </c>
      <c r="E8" s="31">
        <v>4140</v>
      </c>
    </row>
    <row r="9" spans="1:5" x14ac:dyDescent="0.2">
      <c r="A9" s="19"/>
      <c r="B9" s="20" t="s">
        <v>47</v>
      </c>
      <c r="C9" s="29">
        <v>5973835.21</v>
      </c>
      <c r="D9" s="30">
        <v>11640691.16</v>
      </c>
      <c r="E9" s="31">
        <v>4150</v>
      </c>
    </row>
    <row r="10" spans="1:5" x14ac:dyDescent="0.2">
      <c r="A10" s="19"/>
      <c r="B10" s="20" t="s">
        <v>48</v>
      </c>
      <c r="C10" s="29">
        <v>3171470.44</v>
      </c>
      <c r="D10" s="30">
        <v>61349934.880000003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133613594.04000001</v>
      </c>
      <c r="D12" s="28">
        <f>SUM(D13:D14)</f>
        <v>543344082.77999997</v>
      </c>
      <c r="E12" s="31" t="s">
        <v>55</v>
      </c>
    </row>
    <row r="13" spans="1:5" ht="22.5" x14ac:dyDescent="0.2">
      <c r="A13" s="19"/>
      <c r="B13" s="26" t="s">
        <v>51</v>
      </c>
      <c r="C13" s="29">
        <v>133613594.04000001</v>
      </c>
      <c r="D13" s="30">
        <v>543344082.77999997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16523945.449999999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16523945.449999999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310711577.25</v>
      </c>
      <c r="D22" s="3">
        <f>SUM(D4+D12+D15)</f>
        <v>1005611856.5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122232899.85999998</v>
      </c>
      <c r="D25" s="28">
        <f>SUM(D26:D28)</f>
        <v>533533250.44999999</v>
      </c>
      <c r="E25" s="31" t="s">
        <v>55</v>
      </c>
    </row>
    <row r="26" spans="1:5" x14ac:dyDescent="0.2">
      <c r="A26" s="19"/>
      <c r="B26" s="20" t="s">
        <v>37</v>
      </c>
      <c r="C26" s="29">
        <v>55550027.329999998</v>
      </c>
      <c r="D26" s="30">
        <v>198363500.08000001</v>
      </c>
      <c r="E26" s="31">
        <v>5110</v>
      </c>
    </row>
    <row r="27" spans="1:5" x14ac:dyDescent="0.2">
      <c r="A27" s="19"/>
      <c r="B27" s="20" t="s">
        <v>16</v>
      </c>
      <c r="C27" s="29">
        <v>13709484.6</v>
      </c>
      <c r="D27" s="30">
        <v>63168839.170000002</v>
      </c>
      <c r="E27" s="31">
        <v>5120</v>
      </c>
    </row>
    <row r="28" spans="1:5" x14ac:dyDescent="0.2">
      <c r="A28" s="19"/>
      <c r="B28" s="20" t="s">
        <v>17</v>
      </c>
      <c r="C28" s="29">
        <v>52973387.93</v>
      </c>
      <c r="D28" s="30">
        <v>272000911.19999999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22509770.130000003</v>
      </c>
      <c r="D29" s="28">
        <f>SUM(D30:D38)</f>
        <v>223208144.88</v>
      </c>
      <c r="E29" s="31" t="s">
        <v>55</v>
      </c>
    </row>
    <row r="30" spans="1:5" x14ac:dyDescent="0.2">
      <c r="A30" s="19"/>
      <c r="B30" s="20" t="s">
        <v>18</v>
      </c>
      <c r="C30" s="29">
        <v>14595738.08</v>
      </c>
      <c r="D30" s="30">
        <v>48820086.530000001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400000</v>
      </c>
      <c r="E32" s="31">
        <v>5230</v>
      </c>
    </row>
    <row r="33" spans="1:5" x14ac:dyDescent="0.2">
      <c r="A33" s="19"/>
      <c r="B33" s="20" t="s">
        <v>21</v>
      </c>
      <c r="C33" s="29">
        <v>5909873.9500000002</v>
      </c>
      <c r="D33" s="30">
        <v>166800144.90000001</v>
      </c>
      <c r="E33" s="31">
        <v>5240</v>
      </c>
    </row>
    <row r="34" spans="1:5" x14ac:dyDescent="0.2">
      <c r="A34" s="19"/>
      <c r="B34" s="20" t="s">
        <v>22</v>
      </c>
      <c r="C34" s="29">
        <v>2004158.1</v>
      </c>
      <c r="D34" s="30">
        <v>7187913.4500000002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69160221.469999999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69160221.469999999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583938.74</v>
      </c>
      <c r="D43" s="28">
        <f>SUM(D44:D48)</f>
        <v>2649175.92</v>
      </c>
      <c r="E43" s="31" t="s">
        <v>55</v>
      </c>
    </row>
    <row r="44" spans="1:5" x14ac:dyDescent="0.2">
      <c r="A44" s="19"/>
      <c r="B44" s="20" t="s">
        <v>26</v>
      </c>
      <c r="C44" s="29">
        <v>583938.74</v>
      </c>
      <c r="D44" s="30">
        <v>2649175.92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30006499.640000001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30006499.640000001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145326608.72999999</v>
      </c>
      <c r="D59" s="3">
        <f>SUM(D56+D49+D43+D39+D29+D25)</f>
        <v>858557292.3599999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165384968.52000001</v>
      </c>
      <c r="D61" s="28">
        <f>D22-D59</f>
        <v>147054564.1400001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A63" s="38" t="s">
        <v>57</v>
      </c>
      <c r="B63" s="38"/>
      <c r="C63" s="38"/>
      <c r="D63" s="38"/>
      <c r="E63" s="1"/>
      <c r="F63" s="1"/>
      <c r="G63" s="1"/>
      <c r="H63" s="1"/>
      <c r="I63" s="1"/>
    </row>
  </sheetData>
  <sheetProtection formatCells="0" formatColumns="0" formatRows="0" autoFilter="0"/>
  <mergeCells count="3">
    <mergeCell ref="A1:D1"/>
    <mergeCell ref="A12:B12"/>
    <mergeCell ref="A63:D63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Beatriz Mata Cuellar</cp:lastModifiedBy>
  <cp:lastPrinted>2019-04-29T20:08:53Z</cp:lastPrinted>
  <dcterms:created xsi:type="dcterms:W3CDTF">2012-12-11T20:29:16Z</dcterms:created>
  <dcterms:modified xsi:type="dcterms:W3CDTF">2019-04-29T20:56:41Z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