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8\CUARTO TRIMESTRE\"/>
    </mc:Choice>
  </mc:AlternateContent>
  <xr:revisionPtr revIDLastSave="0" documentId="13_ncr:1_{2B767F09-255A-463E-A407-8540BDF68A3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9" i="1" l="1"/>
  <c r="D38" i="1"/>
  <c r="F4" i="1"/>
  <c r="F27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<sst xmlns="http://schemas.openxmlformats.org/spreadsheetml/2006/main" count="35" uniqueCount="25">
  <si>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</si>
  <si>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</si>
  <si>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</si>
  <si>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</si>
  <si>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</si>
  <si>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</si>
  <si>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</si>
  <si>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</si>
  <si>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</si>
  <si>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</si>
  <si>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</si>
  <si>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</si>
  <si>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</si>
  <si>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</si>
  <si>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</si>
  <si>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</si>
  <si>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</si>
  <si>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</si>
  <si>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</si>
  <si>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</si>
  <si>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</si>
  <si>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</si>
  <si>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</si>
  <si>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</si>
  <si>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MUNICIPIO DE SAN MIGUEL DE ALLENDE, GTO.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</si>
</sst>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F38" sqref="A1:F3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290828908.97999996</v>
      </c>
      <c r="C4" s="18"/>
      <c r="D4" s="18"/>
      <c r="E4" s="18"/>
      <c r="F4" s="14">
        <f>+B4</f>
        <v>290828908.97999996</v>
      </c>
    </row>
    <row r="5" spans="1:6" x14ac:dyDescent="0.2">
      <c r="A5" s="10" t="s">
        <v>0</v>
      </c>
      <c r="B5" s="15">
        <v>280359628.63999999</v>
      </c>
      <c r="C5" s="18"/>
      <c r="D5" s="18"/>
      <c r="E5" s="18"/>
      <c r="F5" s="15">
        <f>+B5</f>
        <v>280359628.63999999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10469280.34</v>
      </c>
      <c r="C7" s="18"/>
      <c r="D7" s="18"/>
      <c r="E7" s="18"/>
      <c r="F7" s="15">
        <f>+B7</f>
        <v>10469280.34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981945460.30999994</v>
      </c>
      <c r="D9" s="14">
        <f>+D10</f>
        <v>440921605.57999998</v>
      </c>
      <c r="E9" s="18"/>
      <c r="F9" s="14">
        <f>+C9+D9</f>
        <v>1422867065.8899999</v>
      </c>
    </row>
    <row r="10" spans="1:6" x14ac:dyDescent="0.2">
      <c r="A10" s="10" t="s">
        <v>7</v>
      </c>
      <c r="B10" s="18"/>
      <c r="C10" s="18"/>
      <c r="D10" s="15">
        <v>440921605.57999998</v>
      </c>
      <c r="E10" s="18"/>
      <c r="F10" s="15">
        <f>+D10</f>
        <v>440921605.57999998</v>
      </c>
    </row>
    <row r="11" spans="1:6" x14ac:dyDescent="0.2">
      <c r="A11" s="10" t="s">
        <v>8</v>
      </c>
      <c r="B11" s="18"/>
      <c r="C11" s="15">
        <v>1123796590.53</v>
      </c>
      <c r="D11" s="18"/>
      <c r="E11" s="18"/>
      <c r="F11" s="15">
        <f>+C11</f>
        <v>1123796590.53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-141851130.22</v>
      </c>
      <c r="D14" s="18"/>
      <c r="E14" s="18"/>
      <c r="F14" s="15">
        <f t="shared" si="0"/>
        <v>-141851130.22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290828908.97999996</v>
      </c>
      <c r="C20" s="14">
        <f>+C9</f>
        <v>981945460.30999994</v>
      </c>
      <c r="D20" s="14">
        <f>+D9</f>
        <v>440921605.57999998</v>
      </c>
      <c r="E20" s="14">
        <f>+E16</f>
        <v>0</v>
      </c>
      <c r="F20" s="14">
        <f>+B20+C20+D20+E20</f>
        <v>1713695974.8699999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21</v>
      </c>
      <c r="C22" s="18"/>
      <c r="D22" s="18"/>
      <c r="E22" s="19"/>
      <c r="F22" s="14">
        <f>+B22</f>
        <v>21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21</v>
      </c>
      <c r="C25" s="18"/>
      <c r="D25" s="18"/>
      <c r="E25" s="18"/>
      <c r="F25" s="15">
        <f t="shared" si="1"/>
        <v>21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454531632.70999998</v>
      </c>
      <c r="D27" s="14">
        <f>+D28+D29+D30+D31+D32</f>
        <v>-274964890.75999999</v>
      </c>
      <c r="E27" s="19"/>
      <c r="F27" s="14">
        <f>+C27+D27</f>
        <v>179566741.94999999</v>
      </c>
    </row>
    <row r="28" spans="1:6" x14ac:dyDescent="0.2">
      <c r="A28" s="10" t="s">
        <v>7</v>
      </c>
      <c r="B28" s="18"/>
      <c r="C28" s="18"/>
      <c r="D28" s="15">
        <v>165956714.81999999</v>
      </c>
      <c r="E28" s="18"/>
      <c r="F28" s="15">
        <f>+D28</f>
        <v>165956714.81999999</v>
      </c>
    </row>
    <row r="29" spans="1:6" x14ac:dyDescent="0.2">
      <c r="A29" s="10" t="s">
        <v>8</v>
      </c>
      <c r="B29" s="18"/>
      <c r="C29" s="15">
        <v>454531632.70999998</v>
      </c>
      <c r="D29" s="15">
        <v>-440921605.57999998</v>
      </c>
      <c r="E29" s="18"/>
      <c r="F29" s="15">
        <f>+C29+D29</f>
        <v>13610027.129999995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290828929.97999996</v>
      </c>
      <c r="C38" s="17">
        <f>+C20+C27</f>
        <v>1436477093.02</v>
      </c>
      <c r="D38" s="17">
        <f>+D20+D27</f>
        <v>165956714.81999999</v>
      </c>
      <c r="E38" s="17">
        <f>+E20+E34</f>
        <v>0</v>
      </c>
      <c r="F38" s="17">
        <f>+B38+C38+D38+E38</f>
        <v>1893262737.8199999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2019-01-30T23:32:33Z</cp:lastPrinted>
  <dcterms:created xsi:type="dcterms:W3CDTF">2012-12-11T20:30:33Z</dcterms:created>
  <dcterms:modified xsi:type="dcterms:W3CDTF">2019-01-30T23:32:37Z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