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CUARTO TRIMESTRE\"/>
    </mc:Choice>
  </mc:AlternateContent>
  <xr:revisionPtr revIDLastSave="0" documentId="13_ncr:1_{25F5C98F-95AA-408E-A110-495D2C46FEC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EAI!$A$3:$H$4</definedName>
  </definedNames>
  <calcPr calcId="191029" concurrentCalc="0"/>
  <fileRecoveryPr autoRecover="0"/>
</workbook>
</file>

<file path=xl/calcChain.xml><?xml version="1.0" encoding="utf-8"?>
<calcChain xmlns="http://schemas.openxmlformats.org/spreadsheetml/2006/main">
  <c r="H46" i="4" l="1"/>
  <c r="H43" i="4"/>
  <c r="H42" i="4"/>
  <c r="H41" i="4"/>
  <c r="H38" i="4"/>
  <c r="H37" i="4"/>
  <c r="H36" i="4"/>
  <c r="H35" i="4"/>
  <c r="H34" i="4"/>
  <c r="H33" i="4"/>
  <c r="H32" i="4"/>
  <c r="H31" i="4"/>
  <c r="H30" i="4"/>
  <c r="H29" i="4"/>
  <c r="H28" i="4"/>
  <c r="H27" i="4"/>
  <c r="H45" i="4"/>
  <c r="E46" i="4"/>
  <c r="E45" i="4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20" i="4"/>
  <c r="H5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/>
  <c r="G48" i="4"/>
  <c r="F48" i="4"/>
  <c r="D48" i="4"/>
  <c r="H26" i="4"/>
  <c r="H21" i="4"/>
  <c r="E21" i="4"/>
  <c r="H40" i="4"/>
  <c r="E40" i="4"/>
  <c r="E26" i="4"/>
  <c r="H48" i="4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<sst xmlns="http://schemas.openxmlformats.org/spreadsheetml/2006/main" count="68" uniqueCount="35">
  <si>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</si>
  <si>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</si>
  <si>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</si>
  <si>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</si>
  <si>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</si>
  <si>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</si>
  <si>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</si>
  <si>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</si>
  <si>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</si>
  <si>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</si>
  <si>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</si>
  <si>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</si>
  <si>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</si>
  <si>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</si>
  <si>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</si>
  <si>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</si>
  <si>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</si>
  <si>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</si>
  <si>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</si>
  <si>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</si>
  <si>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</si>
  <si>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</si>
  <si>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</si>
  <si>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</si>
  <si>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</si>
  <si>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</si>
  <si>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</si>
  <si>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</si>
  <si>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</si>
  <si>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</si>
  <si>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</si>
  <si>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</si>
  <si>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</si>
  <si>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</si>
  <si>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DE SAN MIGUEL DE ALLENDE, GTO.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</si>
</sst>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8" fillId="4" borderId="7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showGridLines="0" tabSelected="1" topLeftCell="A13" zoomScaleNormal="100" workbookViewId="0">
      <selection activeCell="M36" sqref="M36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>
        <v>251667604</v>
      </c>
      <c r="D5" s="30">
        <v>86487349.260000005</v>
      </c>
      <c r="E5" s="30">
        <f>C5+D5</f>
        <v>338154953.25999999</v>
      </c>
      <c r="F5" s="30">
        <v>338154953.25999999</v>
      </c>
      <c r="G5" s="30">
        <v>338154953.25999999</v>
      </c>
      <c r="H5" s="30">
        <f>G5-C5</f>
        <v>86487349.25999999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 x14ac:dyDescent="0.2">
      <c r="A7" s="2" t="s">
        <v>2</v>
      </c>
      <c r="C7" s="31">
        <v>1356123</v>
      </c>
      <c r="D7" s="31">
        <v>2260818.96</v>
      </c>
      <c r="E7" s="31">
        <f t="shared" si="0"/>
        <v>3616941.96</v>
      </c>
      <c r="F7" s="31">
        <v>3616941.96</v>
      </c>
      <c r="G7" s="31">
        <v>3616941.96</v>
      </c>
      <c r="H7" s="31">
        <f t="shared" si="1"/>
        <v>2260818.96</v>
      </c>
    </row>
    <row r="8" spans="1:8" x14ac:dyDescent="0.2">
      <c r="A8" s="2" t="s">
        <v>3</v>
      </c>
      <c r="C8" s="31">
        <v>39934287</v>
      </c>
      <c r="D8" s="31">
        <v>9949170.6899999995</v>
      </c>
      <c r="E8" s="31">
        <f t="shared" si="0"/>
        <v>49883457.689999998</v>
      </c>
      <c r="F8" s="31">
        <v>49883457.689999998</v>
      </c>
      <c r="G8" s="31">
        <v>49883457.689999998</v>
      </c>
      <c r="H8" s="31">
        <f t="shared" si="1"/>
        <v>9949170.6899999976</v>
      </c>
    </row>
    <row r="9" spans="1:8" x14ac:dyDescent="0.2">
      <c r="A9" s="2" t="s">
        <v>4</v>
      </c>
      <c r="C9" s="31">
        <v>17819621</v>
      </c>
      <c r="D9" s="31">
        <v>8932753.4800000004</v>
      </c>
      <c r="E9" s="31">
        <f t="shared" si="0"/>
        <v>26752374.48</v>
      </c>
      <c r="F9" s="31">
        <v>28164636.609999999</v>
      </c>
      <c r="G9" s="31">
        <v>28164636.609999999</v>
      </c>
      <c r="H9" s="31">
        <f t="shared" si="1"/>
        <v>10345015.609999999</v>
      </c>
    </row>
    <row r="10" spans="1:8" x14ac:dyDescent="0.2">
      <c r="A10" s="4">
        <v>51</v>
      </c>
      <c r="B10" s="5" t="s">
        <v>5</v>
      </c>
      <c r="C10" s="31">
        <v>10756799</v>
      </c>
      <c r="D10" s="31">
        <v>883892.16</v>
      </c>
      <c r="E10" s="31">
        <f t="shared" si="0"/>
        <v>11640691.16</v>
      </c>
      <c r="F10" s="31">
        <v>11640691.16</v>
      </c>
      <c r="G10" s="31">
        <v>11640691.16</v>
      </c>
      <c r="H10" s="31">
        <f t="shared" si="1"/>
        <v>883892.16000000015</v>
      </c>
    </row>
    <row r="11" spans="1:8" x14ac:dyDescent="0.2">
      <c r="A11" s="4">
        <v>52</v>
      </c>
      <c r="B11" s="5" t="s">
        <v>6</v>
      </c>
      <c r="C11" s="31">
        <v>7062822</v>
      </c>
      <c r="D11" s="31">
        <v>8048861.3200000003</v>
      </c>
      <c r="E11" s="31">
        <f t="shared" si="0"/>
        <v>15111683.32</v>
      </c>
      <c r="F11" s="31">
        <v>16523945.449999999</v>
      </c>
      <c r="G11" s="31">
        <v>16523945.449999999</v>
      </c>
      <c r="H11" s="31">
        <f t="shared" si="1"/>
        <v>9461123.4499999993</v>
      </c>
    </row>
    <row r="12" spans="1:8" x14ac:dyDescent="0.2">
      <c r="A12" s="2" t="s">
        <v>7</v>
      </c>
      <c r="C12" s="31">
        <v>36480537.649999999</v>
      </c>
      <c r="D12" s="31">
        <v>33609026.880000003</v>
      </c>
      <c r="E12" s="31">
        <f t="shared" si="0"/>
        <v>70089564.530000001</v>
      </c>
      <c r="F12" s="31">
        <v>61349934.880000003</v>
      </c>
      <c r="G12" s="31">
        <v>61349934.880000003</v>
      </c>
      <c r="H12" s="31">
        <f t="shared" si="1"/>
        <v>24869397.230000004</v>
      </c>
    </row>
    <row r="13" spans="1:8" x14ac:dyDescent="0.2">
      <c r="A13" s="4">
        <v>61</v>
      </c>
      <c r="B13" s="5" t="s">
        <v>5</v>
      </c>
      <c r="C13" s="31">
        <v>36480537.649999999</v>
      </c>
      <c r="D13" s="31">
        <v>33609026.880000003</v>
      </c>
      <c r="E13" s="31">
        <f t="shared" si="0"/>
        <v>70089564.530000001</v>
      </c>
      <c r="F13" s="31">
        <v>61349934.880000003</v>
      </c>
      <c r="G13" s="31">
        <v>61349934.880000003</v>
      </c>
      <c r="H13" s="31">
        <f t="shared" si="1"/>
        <v>24869397.230000004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 x14ac:dyDescent="0.2">
      <c r="A17" s="2" t="s">
        <v>9</v>
      </c>
      <c r="C17" s="31">
        <v>419691678</v>
      </c>
      <c r="D17" s="31">
        <v>135986644.19</v>
      </c>
      <c r="E17" s="31">
        <f t="shared" si="0"/>
        <v>555678322.19000006</v>
      </c>
      <c r="F17" s="31">
        <v>543344082.77999997</v>
      </c>
      <c r="G17" s="31">
        <v>543344082.77999997</v>
      </c>
      <c r="H17" s="31">
        <f t="shared" si="1"/>
        <v>123652404.77999997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 x14ac:dyDescent="0.2">
      <c r="A19" s="2" t="s">
        <v>10</v>
      </c>
      <c r="C19" s="31">
        <v>0</v>
      </c>
      <c r="D19" s="31">
        <v>460772904.88999999</v>
      </c>
      <c r="E19" s="31">
        <f t="shared" si="0"/>
        <v>460772904.88999999</v>
      </c>
      <c r="F19" s="31">
        <v>0</v>
      </c>
      <c r="G19" s="31">
        <v>0</v>
      </c>
      <c r="H19" s="31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20"/>
      <c r="H20" s="20"/>
    </row>
    <row r="21" spans="1:8" x14ac:dyDescent="0.2">
      <c r="A21" s="11"/>
      <c r="B21" s="12" t="s">
        <v>21</v>
      </c>
      <c r="C21" s="32">
        <f t="shared" ref="C21:H21" si="2">SUM(C5:C9)+C12+SUM(C16:C19)</f>
        <v>766949850.64999998</v>
      </c>
      <c r="D21" s="32">
        <f t="shared" si="2"/>
        <v>737998668.3499999</v>
      </c>
      <c r="E21" s="62">
        <f t="shared" si="2"/>
        <v>1504948519</v>
      </c>
      <c r="F21" s="32">
        <f t="shared" si="2"/>
        <v>1024514007.1799999</v>
      </c>
      <c r="G21" s="32">
        <f t="shared" si="2"/>
        <v>1024514007.1799999</v>
      </c>
      <c r="H21" s="19">
        <f t="shared" si="2"/>
        <v>257564156.52999997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766949850.64999998</v>
      </c>
      <c r="D26" s="33">
        <f t="shared" si="3"/>
        <v>277225763.46000004</v>
      </c>
      <c r="E26" s="33">
        <f t="shared" si="3"/>
        <v>1044175614.11</v>
      </c>
      <c r="F26" s="33">
        <f t="shared" si="3"/>
        <v>1024514007.1799999</v>
      </c>
      <c r="G26" s="33">
        <f t="shared" si="3"/>
        <v>1024514007.1799999</v>
      </c>
      <c r="H26" s="33">
        <f t="shared" si="3"/>
        <v>257564156.52999997</v>
      </c>
    </row>
    <row r="27" spans="1:8" x14ac:dyDescent="0.2">
      <c r="A27" s="23"/>
      <c r="B27" s="24" t="s">
        <v>0</v>
      </c>
      <c r="C27" s="34">
        <v>251667604</v>
      </c>
      <c r="D27" s="34">
        <v>86487349.260000005</v>
      </c>
      <c r="E27" s="34">
        <f>C27+D27</f>
        <v>338154953.25999999</v>
      </c>
      <c r="F27" s="34">
        <v>338154953.25999999</v>
      </c>
      <c r="G27" s="34">
        <v>338154953.25999999</v>
      </c>
      <c r="H27" s="34">
        <f>G27-C27</f>
        <v>86487349.25999999</v>
      </c>
    </row>
    <row r="28" spans="1:8" x14ac:dyDescent="0.2">
      <c r="A28" s="23"/>
      <c r="B28" s="24" t="s">
        <v>2</v>
      </c>
      <c r="C28" s="34">
        <v>1356123</v>
      </c>
      <c r="D28" s="34">
        <v>2260818.96</v>
      </c>
      <c r="E28" s="34">
        <f t="shared" ref="E28:E36" si="4">C28+D28</f>
        <v>3616941.96</v>
      </c>
      <c r="F28" s="34">
        <v>3616941.96</v>
      </c>
      <c r="G28" s="34">
        <v>3616941.96</v>
      </c>
      <c r="H28" s="34">
        <f t="shared" ref="H28:H38" si="5">G28-C28</f>
        <v>2260818.96</v>
      </c>
    </row>
    <row r="29" spans="1:8" x14ac:dyDescent="0.2">
      <c r="A29" s="23"/>
      <c r="B29" s="24" t="s">
        <v>3</v>
      </c>
      <c r="C29" s="34">
        <v>39934287</v>
      </c>
      <c r="D29" s="34">
        <v>9949170.6899999995</v>
      </c>
      <c r="E29" s="34">
        <f t="shared" si="4"/>
        <v>49883457.689999998</v>
      </c>
      <c r="F29" s="34">
        <v>49883457.689999998</v>
      </c>
      <c r="G29" s="34">
        <v>49883457.689999998</v>
      </c>
      <c r="H29" s="34">
        <f t="shared" si="5"/>
        <v>9949170.6899999976</v>
      </c>
    </row>
    <row r="30" spans="1:8" x14ac:dyDescent="0.2">
      <c r="A30" s="23"/>
      <c r="B30" s="24" t="s">
        <v>4</v>
      </c>
      <c r="C30" s="34">
        <v>17819621</v>
      </c>
      <c r="D30" s="34">
        <v>8932753.4800000004</v>
      </c>
      <c r="E30" s="34">
        <f t="shared" si="4"/>
        <v>26752374.48</v>
      </c>
      <c r="F30" s="34">
        <v>28164636.609999999</v>
      </c>
      <c r="G30" s="34">
        <v>28164636.609999999</v>
      </c>
      <c r="H30" s="34">
        <f t="shared" si="5"/>
        <v>10345015.609999999</v>
      </c>
    </row>
    <row r="31" spans="1:8" x14ac:dyDescent="0.2">
      <c r="A31" s="23"/>
      <c r="B31" s="25" t="s">
        <v>5</v>
      </c>
      <c r="C31" s="34">
        <v>10756799</v>
      </c>
      <c r="D31" s="34">
        <v>883892.16</v>
      </c>
      <c r="E31" s="34">
        <f t="shared" si="4"/>
        <v>11640691.16</v>
      </c>
      <c r="F31" s="34">
        <v>11640691.16</v>
      </c>
      <c r="G31" s="34">
        <v>11640691.16</v>
      </c>
      <c r="H31" s="34">
        <f t="shared" si="5"/>
        <v>883892.16000000015</v>
      </c>
    </row>
    <row r="32" spans="1:8" x14ac:dyDescent="0.2">
      <c r="A32" s="23"/>
      <c r="B32" s="25" t="s">
        <v>6</v>
      </c>
      <c r="C32" s="34">
        <v>7062822</v>
      </c>
      <c r="D32" s="34">
        <v>8048861.3200000003</v>
      </c>
      <c r="E32" s="34">
        <f t="shared" si="4"/>
        <v>15111683.32</v>
      </c>
      <c r="F32" s="34">
        <v>16523945.449999999</v>
      </c>
      <c r="G32" s="34">
        <v>16523945.449999999</v>
      </c>
      <c r="H32" s="34">
        <f t="shared" si="5"/>
        <v>9461123.4499999993</v>
      </c>
    </row>
    <row r="33" spans="1:8" x14ac:dyDescent="0.2">
      <c r="A33" s="23"/>
      <c r="B33" s="24" t="s">
        <v>7</v>
      </c>
      <c r="C33" s="34">
        <v>36480537.649999999</v>
      </c>
      <c r="D33" s="34">
        <v>33609026.880000003</v>
      </c>
      <c r="E33" s="34">
        <f t="shared" si="4"/>
        <v>70089564.530000001</v>
      </c>
      <c r="F33" s="34">
        <v>61349934.880000003</v>
      </c>
      <c r="G33" s="34">
        <v>61349934.880000003</v>
      </c>
      <c r="H33" s="34">
        <f t="shared" si="5"/>
        <v>24869397.230000004</v>
      </c>
    </row>
    <row r="34" spans="1:8" x14ac:dyDescent="0.2">
      <c r="A34" s="23"/>
      <c r="B34" s="25" t="s">
        <v>5</v>
      </c>
      <c r="C34" s="34">
        <v>36480537.649999999</v>
      </c>
      <c r="D34" s="34">
        <v>33609026.880000003</v>
      </c>
      <c r="E34" s="34">
        <f t="shared" si="4"/>
        <v>70089564.530000001</v>
      </c>
      <c r="F34" s="34">
        <v>61349934.880000003</v>
      </c>
      <c r="G34" s="34">
        <v>61349934.880000003</v>
      </c>
      <c r="H34" s="34">
        <f t="shared" si="5"/>
        <v>24869397.230000004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 x14ac:dyDescent="0.2">
      <c r="A37" s="23"/>
      <c r="B37" s="24" t="s">
        <v>9</v>
      </c>
      <c r="C37" s="34">
        <v>419691678</v>
      </c>
      <c r="D37" s="34">
        <v>135986644.19</v>
      </c>
      <c r="E37" s="34">
        <f>C37+D37</f>
        <v>555678322.19000006</v>
      </c>
      <c r="F37" s="34">
        <v>543344082.77999997</v>
      </c>
      <c r="G37" s="34">
        <v>543344082.77999997</v>
      </c>
      <c r="H37" s="34">
        <f t="shared" si="5"/>
        <v>123652404.77999997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0</v>
      </c>
      <c r="D45" s="35">
        <f t="shared" si="8"/>
        <v>460772904.88999999</v>
      </c>
      <c r="E45" s="35">
        <f t="shared" si="8"/>
        <v>460772904.88999999</v>
      </c>
      <c r="F45" s="35">
        <f t="shared" si="8"/>
        <v>0</v>
      </c>
      <c r="G45" s="35">
        <f t="shared" si="8"/>
        <v>0</v>
      </c>
      <c r="H45" s="35">
        <f t="shared" si="8"/>
        <v>0</v>
      </c>
    </row>
    <row r="46" spans="1:8" x14ac:dyDescent="0.2">
      <c r="A46" s="21"/>
      <c r="B46" s="24" t="s">
        <v>10</v>
      </c>
      <c r="C46" s="34">
        <v>0</v>
      </c>
      <c r="D46" s="34">
        <v>460772904.88999999</v>
      </c>
      <c r="E46" s="35">
        <f>C46+D46</f>
        <v>460772904.88999999</v>
      </c>
      <c r="F46" s="34">
        <v>0</v>
      </c>
      <c r="G46" s="34">
        <v>0</v>
      </c>
      <c r="H46" s="35">
        <f>G46-C46</f>
        <v>0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766949850.64999998</v>
      </c>
      <c r="D48" s="32">
        <f t="shared" si="9"/>
        <v>737998668.35000002</v>
      </c>
      <c r="E48" s="62">
        <f t="shared" si="9"/>
        <v>1504948519</v>
      </c>
      <c r="F48" s="32">
        <f t="shared" si="9"/>
        <v>1024514007.1799999</v>
      </c>
      <c r="G48" s="32">
        <f t="shared" si="9"/>
        <v>1024514007.1799999</v>
      </c>
      <c r="H48" s="19">
        <f t="shared" si="9"/>
        <v>257564156.52999997</v>
      </c>
    </row>
    <row r="49" spans="1:8" ht="11.25" customHeight="1" x14ac:dyDescent="0.2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 x14ac:dyDescent="0.2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" right="0.7" top="0.75" bottom="0.75" header="0.3" footer="0.3"/>
  <pageSetup scale="94" fitToHeight="0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2019-01-30T23:42:44Z</cp:lastPrinted>
  <dcterms:created xsi:type="dcterms:W3CDTF">2012-12-11T20:48:19Z</dcterms:created>
  <dcterms:modified xsi:type="dcterms:W3CDTF">2019-02-07T18:57:04Z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