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LDF\"/>
    </mc:Choice>
  </mc:AlternateContent>
  <xr:revisionPtr revIDLastSave="0" documentId="8_{627E060A-5B46-4EBB-B97C-4A79F32540A1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Hoja1" sheetId="5" state="hidden" r:id="rId1"/>
    <sheet name="F6a" sheetId="1" state="hidden" r:id="rId2"/>
    <sheet name="F6b" sheetId="2" r:id="rId3"/>
    <sheet name="F6c" sheetId="3" state="hidden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26" i="2" l="1"/>
  <c r="H73" i="3"/>
  <c r="D42" i="3"/>
  <c r="C42" i="3"/>
  <c r="G42" i="3"/>
  <c r="H25" i="3"/>
  <c r="F5" i="3"/>
  <c r="H16" i="3"/>
  <c r="E26" i="2"/>
  <c r="H145" i="1"/>
  <c r="H141" i="1"/>
  <c r="H118" i="1"/>
  <c r="H98" i="1"/>
  <c r="H43" i="1"/>
  <c r="H23" i="1"/>
  <c r="H13" i="1"/>
  <c r="D4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C79" i="3" l="1"/>
  <c r="G27" i="4"/>
  <c r="D79" i="3"/>
  <c r="G79" i="3"/>
  <c r="H5" i="3"/>
  <c r="F79" i="3"/>
  <c r="G26" i="2"/>
  <c r="C154" i="1"/>
  <c r="G154" i="1"/>
  <c r="H79" i="1"/>
  <c r="D154" i="1"/>
  <c r="H4" i="1"/>
  <c r="H42" i="3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<sst xmlns="http://schemas.openxmlformats.org/spreadsheetml/2006/main" count="469" uniqueCount="330">
  <si>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</si>
  <si>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</si>
  <si>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</si>
  <si>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</si>
  <si>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</si>
  <si>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</si>
  <si>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</si>
  <si>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</si>
  <si>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</si>
  <si>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</si>
  <si>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</si>
  <si>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</si>
  <si>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</si>
  <si>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</si>
  <si>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</si>
  <si>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</si>
  <si>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</si>
  <si>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</si>
  <si>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</si>
  <si>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</si>
  <si>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</si>
  <si>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</si>
  <si>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</si>
  <si>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</si>
  <si>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</si>
  <si>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</si>
  <si>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</si>
  <si>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</si>
  <si>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</si>
  <si>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</si>
  <si>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</si>
  <si>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</si>
  <si>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</si>
  <si>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</si>
  <si>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</si>
  <si>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</si>
  <si>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</si>
  <si>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</si>
  <si>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</si>
  <si>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</si>
  <si>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</si>
  <si>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</si>
  <si>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</si>
  <si>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</si>
  <si>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</si>
  <si>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</si>
  <si>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</si>
  <si>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</si>
  <si>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</si>
  <si>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</si>
  <si>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</si>
  <si>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</si>
  <si>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</si>
  <si>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</si>
  <si>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</si>
  <si>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</si>
  <si>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</si>
  <si>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</si>
  <si>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</si>
  <si>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</si>
  <si>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</si>
  <si>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</si>
  <si>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</si>
  <si>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</si>
  <si>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</si>
  <si>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</si>
  <si>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</si>
  <si>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</si>
  <si>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</si>
  <si>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</si>
  <si>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</si>
  <si>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</si>
  <si>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</si>
  <si>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</si>
  <si>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</si>
  <si>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</si>
  <si>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</si>
  <si>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</si>
  <si>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</si>
  <si>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</si>
  <si>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</si>
  <si>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</si>
  <si>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</si>
  <si>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</si>
  <si>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</si>
  <si>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</si>
  <si>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</si>
  <si>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</si>
  <si>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</si>
  <si>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</si>
  <si>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</si>
  <si>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</si>
  <si>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</si>
  <si>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</si>
  <si>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</si>
  <si>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</si>
  <si>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</si>
  <si>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</si>
  <si>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</si>
  <si>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</si>
  <si>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</si>
  <si>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</si>
  <si>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</si>
  <si>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</si>
  <si>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</si>
  <si>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</si>
  <si>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</si>
  <si>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</si>
  <si>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</si>
  <si>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</si>
  <si>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</si>
  <si>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</si>
  <si>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</si>
  <si>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</si>
  <si>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</si>
  <si>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</si>
  <si>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</si>
  <si>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</si>
  <si>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</si>
  <si>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</si>
  <si>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</si>
  <si>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</si>
  <si>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</si>
  <si>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</si>
  <si>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</si>
  <si>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</si>
  <si>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</si>
  <si>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</si>
  <si>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</si>
  <si>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</si>
  <si>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</si>
  <si>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</si>
  <si>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</si>
  <si>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</si>
  <si>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</si>
  <si>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</si>
  <si>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</si>
  <si>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</si>
  <si>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</si>
  <si>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</si>
  <si>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</si>
  <si>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</si>
  <si>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</si>
  <si>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</si>
  <si>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</si>
  <si>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</si>
  <si>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</si>
  <si>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</si>
  <si>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</si>
  <si>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</si>
  <si>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</si>
  <si>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</si>
  <si>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</si>
  <si>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</si>
  <si>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</si>
  <si>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</si>
  <si>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</si>
  <si>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</si>
  <si>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</si>
  <si>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</si>
  <si>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</si>
  <si>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</si>
  <si>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</si>
  <si>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</si>
  <si>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</si>
  <si>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</si>
  <si>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</si>
  <si>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</si>
  <si>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</si>
  <si>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</si>
  <si>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</si>
  <si>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</si>
  <si>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</si>
  <si>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</si>
  <si>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</si>
  <si>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</si>
  <si>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</si>
  <si>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</si>
  <si>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</si>
  <si>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</si>
  <si>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</si>
  <si>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</si>
  <si>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</si>
  <si>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</si>
  <si>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</si>
  <si>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</si>
  <si>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</si>
  <si>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</si>
  <si>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</si>
  <si>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</si>
  <si>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</si>
  <si>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</si>
  <si>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</si>
  <si>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</si>
  <si>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</si>
  <si>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</si>
  <si>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</si>
  <si>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</si>
  <si>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</si>
  <si>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</si>
  <si>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</si>
  <si>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</si>
  <si>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</si>
  <si>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</si>
  <si>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</si>
  <si>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</si>
  <si>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</si>
  <si>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</si>
  <si>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</si>
  <si>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</si>
  <si>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</si>
  <si>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</si>
  <si>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</si>
  <si>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</si>
  <si>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</si>
  <si>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</si>
  <si>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</si>
  <si>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</si>
  <si>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</si>
  <si>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</si>
  <si>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</si>
  <si>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</si>
  <si>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</si>
  <si>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</si>
  <si>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</si>
  <si>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</si>
  <si>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</si>
  <si>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</si>
  <si>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</si>
  <si>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</si>
  <si>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</si>
  <si>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</si>
  <si>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</si>
  <si>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</si>
  <si>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</si>
  <si>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</si>
  <si>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</si>
  <si>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</si>
  <si>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</si>
  <si>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</si>
  <si>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</si>
  <si>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</si>
  <si>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</si>
  <si>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</si>
  <si>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</si>
  <si>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</si>
  <si>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</si>
  <si>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</si>
  <si>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</si>
  <si>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</si>
  <si>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</si>
  <si>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</si>
  <si>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</si>
  <si>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</si>
  <si>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</si>
  <si>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</si>
  <si>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</si>
  <si>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</si>
  <si>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</si>
  <si>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</si>
  <si>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</si>
  <si>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</si>
  <si>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</si>
  <si>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</si>
  <si>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</si>
  <si>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</si>
  <si>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</si>
  <si>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</si>
  <si>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</si>
  <si>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</si>
  <si>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</si>
  <si>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</si>
  <si>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</si>
  <si>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</si>
  <si>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</si>
  <si>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</si>
  <si>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</si>
  <si>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</si>
  <si>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</si>
  <si>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</si>
  <si>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</si>
  <si>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</si>
  <si>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</si>
  <si>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</si>
  <si>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</si>
  <si>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</si>
  <si>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</si>
  <si>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</si>
  <si>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</si>
  <si>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</si>
  <si>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</si>
  <si>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</si>
  <si>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</si>
  <si>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</si>
  <si>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</si>
  <si>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</si>
  <si>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</si>
  <si>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</si>
  <si>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</si>
  <si>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</si>
  <si>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</si>
  <si>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</si>
  <si>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</si>
  <si>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</si>
  <si>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</si>
  <si>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</si>
  <si>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</si>
  <si>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</si>
  <si>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</si>
  <si>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</si>
  <si>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</si>
  <si>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</si>
  <si>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</si>
  <si>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</si>
  <si>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</si>
  <si>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</si>
  <si>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</si>
  <si>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</si>
  <si>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</si>
  <si>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</si>
  <si>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</si>
  <si>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</si>
  <si>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</si>
  <si>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</si>
  <si>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</si>
  <si>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31 de Diciembre de 2018
PESOS</t>
  </si>
  <si>
    <t>MUNICIPIO DE SAN MIGUEL DE ALLENDE, GTO.
Estado Analítico del Ejercicio del Presupuesto de Egresos Detallado - LDF
Clasificación Administrativa
al 31 de Diciembre de 2018
PESOS</t>
  </si>
  <si>
    <t>MUNICIPIO DE SAN MIGUEL DE ALLENDE, GTO.
Estado Analítico del Ejercicio del Presupuesto de Egresos Detallado - LDF
Clasificación Funcional (Finalidad y Función)
al 31 de Diciembre de 2018
PESOS</t>
  </si>
  <si>
    <t>MUNICIPIO DE SAN MIGUEL DE ALLENDE, GTO.
Estado Analítico del Ejercicio del Presupuesto de Egresos Detallado - LDF
Clasificación de Servicios Personales por Categoría
al 31 de Diciembre de 2018
PESOS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</si>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</sst>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activeCell="K21" sqref="K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312611392.80999994</v>
      </c>
      <c r="E4" s="5">
        <f t="shared" si="0"/>
        <v>862379716.46000004</v>
      </c>
      <c r="F4" s="5">
        <f t="shared" si="0"/>
        <v>646417001.32999992</v>
      </c>
      <c r="G4" s="5">
        <f t="shared" si="0"/>
        <v>637501584.64999986</v>
      </c>
      <c r="H4" s="5">
        <f t="shared" si="0"/>
        <v>215962715.13000008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-1480896.37</v>
      </c>
      <c r="E5" s="6">
        <f t="shared" si="1"/>
        <v>135997202.90000001</v>
      </c>
      <c r="F5" s="6">
        <f t="shared" si="1"/>
        <v>135853484.47</v>
      </c>
      <c r="G5" s="6">
        <f t="shared" si="1"/>
        <v>135853484.47</v>
      </c>
      <c r="H5" s="6">
        <f t="shared" si="1"/>
        <v>143718.4299999997</v>
      </c>
    </row>
    <row r="6" spans="1:8">
      <c r="A6" s="35" t="s">
        <v>147</v>
      </c>
      <c r="B6" s="36" t="s">
        <v>10</v>
      </c>
      <c r="C6" s="7">
        <v>113468338.31</v>
      </c>
      <c r="D6" s="7">
        <v>-4928241.25</v>
      </c>
      <c r="E6" s="7">
        <f>C6+D6</f>
        <v>108540097.06</v>
      </c>
      <c r="F6" s="7">
        <v>108540097.06</v>
      </c>
      <c r="G6" s="7">
        <v>108540097.06</v>
      </c>
      <c r="H6" s="7">
        <f>E6-F6</f>
        <v>0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-411326.67</v>
      </c>
      <c r="E8" s="7">
        <f t="shared" si="2"/>
        <v>14304307.4</v>
      </c>
      <c r="F8" s="7">
        <v>14304307.4</v>
      </c>
      <c r="G8" s="7">
        <v>14304307.4</v>
      </c>
      <c r="H8" s="7">
        <f t="shared" si="3"/>
        <v>0</v>
      </c>
    </row>
    <row r="9" spans="1:8">
      <c r="A9" s="35" t="s">
        <v>150</v>
      </c>
      <c r="B9" s="36" t="s">
        <v>13</v>
      </c>
      <c r="C9" s="7">
        <v>1200000</v>
      </c>
      <c r="D9" s="7">
        <v>-391677.4</v>
      </c>
      <c r="E9" s="7">
        <f t="shared" si="2"/>
        <v>808322.6</v>
      </c>
      <c r="F9" s="7">
        <v>808322.6</v>
      </c>
      <c r="G9" s="7">
        <v>808322.6</v>
      </c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4250348.95</v>
      </c>
      <c r="E10" s="7">
        <f t="shared" si="2"/>
        <v>12344475.84</v>
      </c>
      <c r="F10" s="7">
        <v>12200757.41</v>
      </c>
      <c r="G10" s="7">
        <v>12200757.41</v>
      </c>
      <c r="H10" s="7">
        <f t="shared" si="3"/>
        <v>143718.4299999997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10215148.800000001</v>
      </c>
      <c r="E13" s="6">
        <f t="shared" si="4"/>
        <v>52271708.430000007</v>
      </c>
      <c r="F13" s="6">
        <f t="shared" si="4"/>
        <v>51335267.730000004</v>
      </c>
      <c r="G13" s="6">
        <f t="shared" si="4"/>
        <v>50136766.370000005</v>
      </c>
      <c r="H13" s="6">
        <f t="shared" si="3"/>
        <v>936440.70000000298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938033.74</v>
      </c>
      <c r="E14" s="7">
        <f t="shared" ref="E14:E22" si="5">C14+D14</f>
        <v>5201696.8</v>
      </c>
      <c r="F14" s="7">
        <v>5067522.26</v>
      </c>
      <c r="G14" s="7">
        <v>5045272.26</v>
      </c>
      <c r="H14" s="7">
        <f t="shared" si="3"/>
        <v>134174.54000000004</v>
      </c>
    </row>
    <row r="15" spans="1:8">
      <c r="A15" s="35" t="s">
        <v>155</v>
      </c>
      <c r="B15" s="36" t="s">
        <v>19</v>
      </c>
      <c r="C15" s="7">
        <v>1297113.25</v>
      </c>
      <c r="D15" s="7">
        <v>583044.43000000005</v>
      </c>
      <c r="E15" s="7">
        <f t="shared" si="5"/>
        <v>1880157.6800000002</v>
      </c>
      <c r="F15" s="7">
        <v>1764157.68</v>
      </c>
      <c r="G15" s="7">
        <v>1721269.24</v>
      </c>
      <c r="H15" s="7">
        <f t="shared" si="3"/>
        <v>116000.00000000023</v>
      </c>
    </row>
    <row r="16" spans="1:8">
      <c r="A16" s="35" t="s">
        <v>156</v>
      </c>
      <c r="B16" s="36" t="s">
        <v>20</v>
      </c>
      <c r="C16" s="7">
        <v>32500</v>
      </c>
      <c r="D16" s="7">
        <v>-12167.26</v>
      </c>
      <c r="E16" s="7">
        <f t="shared" si="5"/>
        <v>20332.739999999998</v>
      </c>
      <c r="F16" s="7">
        <v>20332.740000000002</v>
      </c>
      <c r="G16" s="7">
        <v>20332.740000000002</v>
      </c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6388700.1799999997</v>
      </c>
      <c r="E17" s="7">
        <f t="shared" si="5"/>
        <v>14301242.92</v>
      </c>
      <c r="F17" s="7">
        <v>14013559.5</v>
      </c>
      <c r="G17" s="7">
        <v>14013559.5</v>
      </c>
      <c r="H17" s="7">
        <f t="shared" si="3"/>
        <v>287683.41999999993</v>
      </c>
    </row>
    <row r="18" spans="1:8">
      <c r="A18" s="35" t="s">
        <v>158</v>
      </c>
      <c r="B18" s="36" t="s">
        <v>22</v>
      </c>
      <c r="C18" s="7">
        <v>7667099.96</v>
      </c>
      <c r="D18" s="7">
        <v>1336438.27</v>
      </c>
      <c r="E18" s="7">
        <f t="shared" si="5"/>
        <v>9003538.2300000004</v>
      </c>
      <c r="F18" s="7">
        <v>8977123.2300000004</v>
      </c>
      <c r="G18" s="7">
        <v>8431580.75</v>
      </c>
      <c r="H18" s="7">
        <f t="shared" si="3"/>
        <v>26415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928096.08</v>
      </c>
      <c r="E19" s="7">
        <f t="shared" si="5"/>
        <v>17658371.439999998</v>
      </c>
      <c r="F19" s="7">
        <v>17658371.440000001</v>
      </c>
      <c r="G19" s="7">
        <v>17110371.91</v>
      </c>
      <c r="H19" s="7">
        <f t="shared" si="3"/>
        <v>0</v>
      </c>
    </row>
    <row r="20" spans="1:8">
      <c r="A20" s="35" t="s">
        <v>160</v>
      </c>
      <c r="B20" s="36" t="s">
        <v>24</v>
      </c>
      <c r="C20" s="7">
        <v>2535509.15</v>
      </c>
      <c r="D20" s="7">
        <v>47172.480000000003</v>
      </c>
      <c r="E20" s="7">
        <f t="shared" si="5"/>
        <v>2582681.63</v>
      </c>
      <c r="F20" s="7">
        <v>2257289.04</v>
      </c>
      <c r="G20" s="7">
        <v>2230148.15</v>
      </c>
      <c r="H20" s="7">
        <f t="shared" si="3"/>
        <v>325392.58999999985</v>
      </c>
    </row>
    <row r="21" spans="1:8">
      <c r="A21" s="35" t="s">
        <v>161</v>
      </c>
      <c r="B21" s="36" t="s">
        <v>25</v>
      </c>
      <c r="C21" s="7">
        <v>335000</v>
      </c>
      <c r="D21" s="7">
        <v>-318876</v>
      </c>
      <c r="E21" s="7">
        <f t="shared" si="5"/>
        <v>16124</v>
      </c>
      <c r="F21" s="7">
        <v>16124</v>
      </c>
      <c r="G21" s="7">
        <v>16124</v>
      </c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324706.88</v>
      </c>
      <c r="E22" s="7">
        <f t="shared" si="5"/>
        <v>1607562.9900000002</v>
      </c>
      <c r="F22" s="7">
        <v>1560787.84</v>
      </c>
      <c r="G22" s="7">
        <v>1548107.82</v>
      </c>
      <c r="H22" s="7">
        <f t="shared" si="3"/>
        <v>46775.15000000014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101256936.74999999</v>
      </c>
      <c r="E23" s="6">
        <f t="shared" si="6"/>
        <v>269871782.22000003</v>
      </c>
      <c r="F23" s="6">
        <f t="shared" si="6"/>
        <v>234192770.57999998</v>
      </c>
      <c r="G23" s="6">
        <f t="shared" si="6"/>
        <v>229325539.91999999</v>
      </c>
      <c r="H23" s="6">
        <f t="shared" si="3"/>
        <v>35679011.640000045</v>
      </c>
    </row>
    <row r="24" spans="1:8">
      <c r="A24" s="35" t="s">
        <v>163</v>
      </c>
      <c r="B24" s="36" t="s">
        <v>28</v>
      </c>
      <c r="C24" s="7">
        <v>30223400</v>
      </c>
      <c r="D24" s="7">
        <v>-1933661.09</v>
      </c>
      <c r="E24" s="7">
        <f t="shared" ref="E24:E32" si="7">C24+D24</f>
        <v>28289738.91</v>
      </c>
      <c r="F24" s="7">
        <v>28268259.32</v>
      </c>
      <c r="G24" s="7">
        <v>28131459.949999999</v>
      </c>
      <c r="H24" s="7">
        <f t="shared" si="3"/>
        <v>21479.589999999851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-9488.8799999999992</v>
      </c>
      <c r="E25" s="7">
        <f t="shared" si="7"/>
        <v>8818032.4099999983</v>
      </c>
      <c r="F25" s="7">
        <v>8818032.4100000001</v>
      </c>
      <c r="G25" s="7">
        <v>8818032.4100000001</v>
      </c>
      <c r="H25" s="7">
        <f t="shared" si="3"/>
        <v>0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39669730.189999998</v>
      </c>
      <c r="E26" s="7">
        <f t="shared" si="7"/>
        <v>95528772.799999997</v>
      </c>
      <c r="F26" s="7">
        <v>80937450.700000003</v>
      </c>
      <c r="G26" s="7">
        <v>78888557.409999996</v>
      </c>
      <c r="H26" s="7">
        <f t="shared" si="3"/>
        <v>14591322.099999994</v>
      </c>
    </row>
    <row r="27" spans="1:8">
      <c r="A27" s="35" t="s">
        <v>166</v>
      </c>
      <c r="B27" s="36" t="s">
        <v>31</v>
      </c>
      <c r="C27" s="7">
        <v>4123300</v>
      </c>
      <c r="D27" s="7">
        <v>1017904.16</v>
      </c>
      <c r="E27" s="7">
        <f t="shared" si="7"/>
        <v>5141204.16</v>
      </c>
      <c r="F27" s="7">
        <v>5141204.16</v>
      </c>
      <c r="G27" s="7">
        <v>5141204.16</v>
      </c>
      <c r="H27" s="7">
        <f t="shared" si="3"/>
        <v>0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42661063.850000001</v>
      </c>
      <c r="E28" s="7">
        <f t="shared" si="7"/>
        <v>79141478.800000012</v>
      </c>
      <c r="F28" s="7">
        <v>59666422.299999997</v>
      </c>
      <c r="G28" s="7">
        <v>58283028.299999997</v>
      </c>
      <c r="H28" s="7">
        <f t="shared" si="3"/>
        <v>19475056.500000015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829590.1</v>
      </c>
      <c r="E29" s="7">
        <f t="shared" si="7"/>
        <v>6829645.4299999997</v>
      </c>
      <c r="F29" s="7">
        <v>6801237.4699999997</v>
      </c>
      <c r="G29" s="7">
        <v>6801237.4699999997</v>
      </c>
      <c r="H29" s="7">
        <f t="shared" si="3"/>
        <v>28407.959999999963</v>
      </c>
    </row>
    <row r="30" spans="1:8">
      <c r="A30" s="35" t="s">
        <v>169</v>
      </c>
      <c r="B30" s="36" t="s">
        <v>34</v>
      </c>
      <c r="C30" s="7">
        <v>2576749.92</v>
      </c>
      <c r="D30" s="7">
        <v>-1119054.07</v>
      </c>
      <c r="E30" s="7">
        <f t="shared" si="7"/>
        <v>1457695.8499999999</v>
      </c>
      <c r="F30" s="7">
        <v>1457695.85</v>
      </c>
      <c r="G30" s="7">
        <v>1443815.14</v>
      </c>
      <c r="H30" s="7">
        <f t="shared" si="3"/>
        <v>0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19065739.829999998</v>
      </c>
      <c r="E31" s="7">
        <f t="shared" si="7"/>
        <v>39734389.090000004</v>
      </c>
      <c r="F31" s="7">
        <v>38171643.600000001</v>
      </c>
      <c r="G31" s="7">
        <v>36890530.310000002</v>
      </c>
      <c r="H31" s="7">
        <f t="shared" si="3"/>
        <v>1562745.4900000021</v>
      </c>
    </row>
    <row r="32" spans="1:8">
      <c r="A32" s="35" t="s">
        <v>171</v>
      </c>
      <c r="B32" s="36" t="s">
        <v>36</v>
      </c>
      <c r="C32" s="7">
        <v>3855712.11</v>
      </c>
      <c r="D32" s="7">
        <v>1075112.6599999999</v>
      </c>
      <c r="E32" s="7">
        <f t="shared" si="7"/>
        <v>4930824.7699999996</v>
      </c>
      <c r="F32" s="7">
        <v>4930824.7699999996</v>
      </c>
      <c r="G32" s="7">
        <v>4927674.7699999996</v>
      </c>
      <c r="H32" s="7">
        <f t="shared" si="3"/>
        <v>0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36636483.260000005</v>
      </c>
      <c r="E33" s="6">
        <f t="shared" si="8"/>
        <v>156431684.91</v>
      </c>
      <c r="F33" s="6">
        <f t="shared" si="8"/>
        <v>137248033.60999998</v>
      </c>
      <c r="G33" s="6">
        <f t="shared" si="8"/>
        <v>137248033.60999998</v>
      </c>
      <c r="H33" s="6">
        <f t="shared" si="3"/>
        <v>19183651.300000012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2835777.88</v>
      </c>
      <c r="E34" s="7">
        <f t="shared" ref="E34:E42" si="9">C34+D34</f>
        <v>48820086.530000001</v>
      </c>
      <c r="F34" s="7">
        <v>48820086.530000001</v>
      </c>
      <c r="G34" s="7">
        <v>48820086.530000001</v>
      </c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-715000</v>
      </c>
      <c r="E36" s="7">
        <f t="shared" si="9"/>
        <v>400000</v>
      </c>
      <c r="F36" s="7">
        <v>400000</v>
      </c>
      <c r="G36" s="7">
        <v>400000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65766879</v>
      </c>
      <c r="D37" s="7">
        <v>34256805.93</v>
      </c>
      <c r="E37" s="7">
        <f t="shared" si="9"/>
        <v>100023684.93000001</v>
      </c>
      <c r="F37" s="7">
        <v>80840033.629999995</v>
      </c>
      <c r="G37" s="7">
        <v>80840033.629999995</v>
      </c>
      <c r="H37" s="7">
        <f t="shared" si="3"/>
        <v>19183651.300000012</v>
      </c>
    </row>
    <row r="38" spans="1:8">
      <c r="A38" s="35" t="s">
        <v>176</v>
      </c>
      <c r="B38" s="36" t="s">
        <v>42</v>
      </c>
      <c r="C38" s="7">
        <v>6929014</v>
      </c>
      <c r="D38" s="7">
        <v>258899.45</v>
      </c>
      <c r="E38" s="7">
        <f t="shared" si="9"/>
        <v>7187913.4500000002</v>
      </c>
      <c r="F38" s="7">
        <v>7187913.4500000002</v>
      </c>
      <c r="G38" s="7">
        <v>7187913.4500000002</v>
      </c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9914225.2599999998</v>
      </c>
      <c r="E43" s="6">
        <f t="shared" si="10"/>
        <v>22114598.869999997</v>
      </c>
      <c r="F43" s="6">
        <f t="shared" si="10"/>
        <v>18059307.48</v>
      </c>
      <c r="G43" s="6">
        <f t="shared" si="10"/>
        <v>16302313.789999999</v>
      </c>
      <c r="H43" s="6">
        <f t="shared" si="3"/>
        <v>4055291.3899999969</v>
      </c>
    </row>
    <row r="44" spans="1:8">
      <c r="A44" s="35" t="s">
        <v>179</v>
      </c>
      <c r="B44" s="36" t="s">
        <v>48</v>
      </c>
      <c r="C44" s="7">
        <v>3575722.51</v>
      </c>
      <c r="D44" s="7">
        <v>6019565.6399999997</v>
      </c>
      <c r="E44" s="7">
        <f t="shared" ref="E44:E52" si="11">C44+D44</f>
        <v>9595288.1499999985</v>
      </c>
      <c r="F44" s="7">
        <v>7519394.7599999998</v>
      </c>
      <c r="G44" s="7">
        <v>6965643.0700000003</v>
      </c>
      <c r="H44" s="7">
        <f t="shared" si="3"/>
        <v>2075893.3899999987</v>
      </c>
    </row>
    <row r="45" spans="1:8">
      <c r="A45" s="35" t="s">
        <v>180</v>
      </c>
      <c r="B45" s="36" t="s">
        <v>49</v>
      </c>
      <c r="C45" s="7">
        <v>463950</v>
      </c>
      <c r="D45" s="7">
        <v>-161097.4</v>
      </c>
      <c r="E45" s="7">
        <f t="shared" si="11"/>
        <v>302852.59999999998</v>
      </c>
      <c r="F45" s="7">
        <v>221482.6</v>
      </c>
      <c r="G45" s="7">
        <v>178182.6</v>
      </c>
      <c r="H45" s="7">
        <f t="shared" si="3"/>
        <v>81369.999999999971</v>
      </c>
    </row>
    <row r="46" spans="1:8">
      <c r="A46" s="35" t="s">
        <v>181</v>
      </c>
      <c r="B46" s="36" t="s">
        <v>50</v>
      </c>
      <c r="C46" s="7">
        <v>71000</v>
      </c>
      <c r="D46" s="7">
        <v>-71000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>
        <v>5924999.96</v>
      </c>
      <c r="D47" s="7">
        <v>4248726.53</v>
      </c>
      <c r="E47" s="7">
        <f t="shared" si="11"/>
        <v>10173726.49</v>
      </c>
      <c r="F47" s="7">
        <v>8877726.4900000002</v>
      </c>
      <c r="G47" s="7">
        <v>7717784.4900000002</v>
      </c>
      <c r="H47" s="7">
        <f t="shared" si="3"/>
        <v>1296000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-142923.45000000001</v>
      </c>
      <c r="E49" s="7">
        <f t="shared" si="11"/>
        <v>1987631.6300000001</v>
      </c>
      <c r="F49" s="7">
        <v>1385603.63</v>
      </c>
      <c r="G49" s="7">
        <v>1385603.63</v>
      </c>
      <c r="H49" s="7">
        <f t="shared" si="3"/>
        <v>602028.00000000023</v>
      </c>
    </row>
    <row r="50" spans="1:8">
      <c r="A50" s="35" t="s">
        <v>185</v>
      </c>
      <c r="B50" s="36" t="s">
        <v>54</v>
      </c>
      <c r="C50" s="7">
        <v>0</v>
      </c>
      <c r="D50" s="7">
        <v>0</v>
      </c>
      <c r="E50" s="7">
        <f t="shared" si="11"/>
        <v>0</v>
      </c>
      <c r="F50" s="7">
        <v>0</v>
      </c>
      <c r="G50" s="7">
        <v>0</v>
      </c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0</v>
      </c>
      <c r="E51" s="7">
        <f t="shared" si="11"/>
        <v>0</v>
      </c>
      <c r="F51" s="7">
        <v>0</v>
      </c>
      <c r="G51" s="7">
        <v>0</v>
      </c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34146.06</v>
      </c>
      <c r="D52" s="7">
        <v>20953.939999999999</v>
      </c>
      <c r="E52" s="7">
        <f t="shared" si="11"/>
        <v>55100</v>
      </c>
      <c r="F52" s="7">
        <v>55100</v>
      </c>
      <c r="G52" s="7">
        <v>55100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81924227.950000003</v>
      </c>
      <c r="E53" s="6">
        <f t="shared" si="12"/>
        <v>124860419.13</v>
      </c>
      <c r="F53" s="6">
        <f t="shared" si="12"/>
        <v>40979064.160000004</v>
      </c>
      <c r="G53" s="6">
        <f t="shared" si="12"/>
        <v>39886373.189999998</v>
      </c>
      <c r="H53" s="6">
        <f t="shared" si="3"/>
        <v>83881354.969999999</v>
      </c>
    </row>
    <row r="54" spans="1:8">
      <c r="A54" s="35" t="s">
        <v>188</v>
      </c>
      <c r="B54" s="36" t="s">
        <v>58</v>
      </c>
      <c r="C54" s="7">
        <v>37936191.18</v>
      </c>
      <c r="D54" s="7">
        <v>64190596.600000001</v>
      </c>
      <c r="E54" s="7">
        <f t="shared" ref="E54:E56" si="13">C54+D54</f>
        <v>102126787.78</v>
      </c>
      <c r="F54" s="7">
        <v>30605155.920000002</v>
      </c>
      <c r="G54" s="7">
        <v>29512464.949999999</v>
      </c>
      <c r="H54" s="7">
        <f t="shared" si="3"/>
        <v>71521631.859999999</v>
      </c>
    </row>
    <row r="55" spans="1:8">
      <c r="A55" s="35" t="s">
        <v>189</v>
      </c>
      <c r="B55" s="36" t="s">
        <v>59</v>
      </c>
      <c r="C55" s="7">
        <v>5000000</v>
      </c>
      <c r="D55" s="7">
        <v>17733631.350000001</v>
      </c>
      <c r="E55" s="7">
        <f t="shared" si="13"/>
        <v>22733631.350000001</v>
      </c>
      <c r="F55" s="7">
        <v>10373908.24</v>
      </c>
      <c r="G55" s="7">
        <v>10373908.24</v>
      </c>
      <c r="H55" s="7">
        <f t="shared" si="3"/>
        <v>12359723.110000001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39987883.640000001</v>
      </c>
      <c r="E57" s="6">
        <f t="shared" si="14"/>
        <v>65059936.480000004</v>
      </c>
      <c r="F57" s="6">
        <f t="shared" si="14"/>
        <v>0</v>
      </c>
      <c r="G57" s="6">
        <f t="shared" si="14"/>
        <v>0</v>
      </c>
      <c r="H57" s="6">
        <f t="shared" si="3"/>
        <v>65059936.480000004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39987883.640000001</v>
      </c>
      <c r="E65" s="7">
        <f t="shared" si="15"/>
        <v>65059936.480000004</v>
      </c>
      <c r="F65" s="7">
        <v>0</v>
      </c>
      <c r="G65" s="7">
        <v>0</v>
      </c>
      <c r="H65" s="7">
        <f t="shared" si="3"/>
        <v>65059936.480000004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34157383.520000003</v>
      </c>
      <c r="E66" s="6">
        <f t="shared" si="16"/>
        <v>35772383.520000003</v>
      </c>
      <c r="F66" s="6">
        <f t="shared" si="16"/>
        <v>28749073.300000001</v>
      </c>
      <c r="G66" s="6">
        <f t="shared" si="16"/>
        <v>28749073.300000001</v>
      </c>
      <c r="H66" s="6">
        <f t="shared" si="3"/>
        <v>7023310.2200000025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34157383.520000003</v>
      </c>
      <c r="E69" s="7">
        <f t="shared" si="17"/>
        <v>35772383.520000003</v>
      </c>
      <c r="F69" s="7">
        <v>28749073.300000001</v>
      </c>
      <c r="G69" s="7">
        <v>28749073.300000001</v>
      </c>
      <c r="H69" s="7">
        <f t="shared" si="3"/>
        <v>7023310.2200000025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425387275.54000002</v>
      </c>
      <c r="E79" s="8">
        <f t="shared" si="21"/>
        <v>642568802.53999984</v>
      </c>
      <c r="F79" s="8">
        <f t="shared" si="21"/>
        <v>578290240.05999994</v>
      </c>
      <c r="G79" s="8">
        <f t="shared" si="21"/>
        <v>567056672.21999991</v>
      </c>
      <c r="H79" s="8">
        <f t="shared" si="21"/>
        <v>64278562.479999937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-5629098.0199999996</v>
      </c>
      <c r="E80" s="8">
        <f t="shared" si="22"/>
        <v>63604932.950000003</v>
      </c>
      <c r="F80" s="8">
        <f t="shared" si="22"/>
        <v>62510015.609999999</v>
      </c>
      <c r="G80" s="8">
        <f t="shared" si="22"/>
        <v>62510015.609999999</v>
      </c>
      <c r="H80" s="8">
        <f t="shared" si="22"/>
        <v>1094917.3399999961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-3109363.82</v>
      </c>
      <c r="E81" s="7">
        <f t="shared" ref="E81:E87" si="23">C81+D81</f>
        <v>52937618.719999999</v>
      </c>
      <c r="F81" s="9">
        <v>51842701.380000003</v>
      </c>
      <c r="G81" s="9">
        <v>51842701.380000003</v>
      </c>
      <c r="H81" s="9">
        <f t="shared" ref="H81:H144" si="24">E81-F81</f>
        <v>1094917.3399999961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-996478.72</v>
      </c>
      <c r="E83" s="7">
        <f t="shared" si="23"/>
        <v>6395381.71</v>
      </c>
      <c r="F83" s="9">
        <v>6395381.71</v>
      </c>
      <c r="G83" s="9">
        <v>6395381.71</v>
      </c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-1523255.48</v>
      </c>
      <c r="E85" s="7">
        <f t="shared" si="23"/>
        <v>4271932.5199999996</v>
      </c>
      <c r="F85" s="9">
        <v>4271932.5199999996</v>
      </c>
      <c r="G85" s="9">
        <v>4271932.5199999996</v>
      </c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6218993.959999999</v>
      </c>
      <c r="E88" s="8">
        <f t="shared" si="25"/>
        <v>12383994</v>
      </c>
      <c r="F88" s="8">
        <f t="shared" si="25"/>
        <v>11833571.440000001</v>
      </c>
      <c r="G88" s="8">
        <f t="shared" si="25"/>
        <v>11532413.950000001</v>
      </c>
      <c r="H88" s="8">
        <f t="shared" si="24"/>
        <v>550422.55999999866</v>
      </c>
    </row>
    <row r="89" spans="1:8">
      <c r="A89" s="35" t="s">
        <v>214</v>
      </c>
      <c r="B89" s="40" t="s">
        <v>18</v>
      </c>
      <c r="C89" s="9">
        <v>0</v>
      </c>
      <c r="D89" s="9">
        <v>1802587.52</v>
      </c>
      <c r="E89" s="7">
        <f t="shared" ref="E89:E97" si="26">C89+D89</f>
        <v>1802587.52</v>
      </c>
      <c r="F89" s="9">
        <v>1794087.52</v>
      </c>
      <c r="G89" s="9">
        <v>1794087.52</v>
      </c>
      <c r="H89" s="9">
        <f t="shared" si="24"/>
        <v>8500</v>
      </c>
    </row>
    <row r="90" spans="1:8">
      <c r="A90" s="35" t="s">
        <v>215</v>
      </c>
      <c r="B90" s="40" t="s">
        <v>19</v>
      </c>
      <c r="C90" s="9">
        <v>665000.04</v>
      </c>
      <c r="D90" s="9">
        <v>124320.26</v>
      </c>
      <c r="E90" s="7">
        <f t="shared" si="26"/>
        <v>789320.3</v>
      </c>
      <c r="F90" s="9">
        <v>788832.64</v>
      </c>
      <c r="G90" s="9">
        <v>788832.64</v>
      </c>
      <c r="H90" s="9">
        <f t="shared" si="24"/>
        <v>487.6600000000326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0</v>
      </c>
      <c r="E92" s="7">
        <f t="shared" si="26"/>
        <v>0</v>
      </c>
      <c r="F92" s="9">
        <v>0</v>
      </c>
      <c r="G92" s="9">
        <v>0</v>
      </c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1167047.27</v>
      </c>
      <c r="E94" s="7">
        <f t="shared" si="26"/>
        <v>6667047.2699999996</v>
      </c>
      <c r="F94" s="9">
        <v>6643645.1399999997</v>
      </c>
      <c r="G94" s="9">
        <v>6642805.8499999996</v>
      </c>
      <c r="H94" s="9">
        <f t="shared" si="24"/>
        <v>23402.129999999888</v>
      </c>
    </row>
    <row r="95" spans="1:8">
      <c r="A95" s="35" t="s">
        <v>220</v>
      </c>
      <c r="B95" s="40" t="s">
        <v>24</v>
      </c>
      <c r="C95" s="9">
        <v>0</v>
      </c>
      <c r="D95" s="9">
        <v>1992578.5</v>
      </c>
      <c r="E95" s="7">
        <f t="shared" si="26"/>
        <v>1992578.5</v>
      </c>
      <c r="F95" s="9">
        <v>1775955.36</v>
      </c>
      <c r="G95" s="9">
        <v>1499997.16</v>
      </c>
      <c r="H95" s="9">
        <f t="shared" si="24"/>
        <v>216623.1399999999</v>
      </c>
    </row>
    <row r="96" spans="1:8">
      <c r="A96" s="35" t="s">
        <v>221</v>
      </c>
      <c r="B96" s="40" t="s">
        <v>25</v>
      </c>
      <c r="C96" s="9">
        <v>0</v>
      </c>
      <c r="D96" s="9">
        <v>762437.14</v>
      </c>
      <c r="E96" s="7">
        <f t="shared" si="26"/>
        <v>762437.14</v>
      </c>
      <c r="F96" s="9">
        <v>762437.14</v>
      </c>
      <c r="G96" s="9">
        <v>738077.14</v>
      </c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370023.27</v>
      </c>
      <c r="E97" s="7">
        <f t="shared" si="26"/>
        <v>370023.27</v>
      </c>
      <c r="F97" s="9">
        <v>68613.64</v>
      </c>
      <c r="G97" s="9">
        <v>68613.64</v>
      </c>
      <c r="H97" s="9">
        <f t="shared" si="24"/>
        <v>301409.63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40815330.289999992</v>
      </c>
      <c r="E98" s="8">
        <f t="shared" si="27"/>
        <v>44309166.289999992</v>
      </c>
      <c r="F98" s="8">
        <f t="shared" si="27"/>
        <v>37808140.619999997</v>
      </c>
      <c r="G98" s="8">
        <f t="shared" si="27"/>
        <v>35038399.130000003</v>
      </c>
      <c r="H98" s="8">
        <f t="shared" si="24"/>
        <v>6501025.6699999943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13006523.73</v>
      </c>
      <c r="E101" s="7">
        <f t="shared" si="28"/>
        <v>13006523.73</v>
      </c>
      <c r="F101" s="9">
        <v>11612871.16</v>
      </c>
      <c r="G101" s="9">
        <v>11612871.16</v>
      </c>
      <c r="H101" s="9">
        <f t="shared" si="24"/>
        <v>1393652.5700000003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18149215.379999999</v>
      </c>
      <c r="E103" s="7">
        <f t="shared" si="28"/>
        <v>21643051.379999999</v>
      </c>
      <c r="F103" s="9">
        <v>19275718.890000001</v>
      </c>
      <c r="G103" s="9">
        <v>16505977.4</v>
      </c>
      <c r="H103" s="9">
        <f t="shared" si="24"/>
        <v>2367332.4899999984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53771.97</v>
      </c>
      <c r="E105" s="7">
        <f t="shared" si="28"/>
        <v>53771.97</v>
      </c>
      <c r="F105" s="9">
        <v>53771.97</v>
      </c>
      <c r="G105" s="9">
        <v>53771.97</v>
      </c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5655625.0899999999</v>
      </c>
      <c r="E107" s="7">
        <f t="shared" si="28"/>
        <v>5655625.0899999999</v>
      </c>
      <c r="F107" s="9">
        <v>3024563.68</v>
      </c>
      <c r="G107" s="9">
        <v>3024563.68</v>
      </c>
      <c r="H107" s="9">
        <f t="shared" si="24"/>
        <v>2631061.4099999997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98560648.340000004</v>
      </c>
      <c r="E108" s="8">
        <f t="shared" si="29"/>
        <v>98560648.340000004</v>
      </c>
      <c r="F108" s="8">
        <f t="shared" si="29"/>
        <v>85960111.269999996</v>
      </c>
      <c r="G108" s="8">
        <f t="shared" si="29"/>
        <v>85960111.269999996</v>
      </c>
      <c r="H108" s="8">
        <f t="shared" si="24"/>
        <v>12600537.070000008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98560648.340000004</v>
      </c>
      <c r="E112" s="7">
        <f t="shared" si="30"/>
        <v>98560648.340000004</v>
      </c>
      <c r="F112" s="9">
        <v>85960111.269999996</v>
      </c>
      <c r="G112" s="9">
        <v>85960111.269999996</v>
      </c>
      <c r="H112" s="9">
        <f t="shared" si="24"/>
        <v>12600537.070000008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16714024.649999999</v>
      </c>
      <c r="E118" s="8">
        <f t="shared" si="31"/>
        <v>16714024.649999999</v>
      </c>
      <c r="F118" s="8">
        <f t="shared" si="31"/>
        <v>16100784.449999999</v>
      </c>
      <c r="G118" s="8">
        <f t="shared" si="31"/>
        <v>8745747.4499999993</v>
      </c>
      <c r="H118" s="8">
        <f t="shared" si="24"/>
        <v>613240.19999999925</v>
      </c>
    </row>
    <row r="119" spans="1:8">
      <c r="A119" s="35" t="s">
        <v>239</v>
      </c>
      <c r="B119" s="40" t="s">
        <v>48</v>
      </c>
      <c r="C119" s="9">
        <v>0</v>
      </c>
      <c r="D119" s="9">
        <v>1437360.19</v>
      </c>
      <c r="E119" s="7">
        <f t="shared" ref="E119:E127" si="32">C119+D119</f>
        <v>1437360.19</v>
      </c>
      <c r="F119" s="9">
        <v>824120</v>
      </c>
      <c r="G119" s="9">
        <v>824120</v>
      </c>
      <c r="H119" s="9">
        <f t="shared" si="24"/>
        <v>613240.18999999994</v>
      </c>
    </row>
    <row r="120" spans="1:8">
      <c r="A120" s="35" t="s">
        <v>240</v>
      </c>
      <c r="B120" s="40" t="s">
        <v>49</v>
      </c>
      <c r="C120" s="9">
        <v>0</v>
      </c>
      <c r="D120" s="9">
        <v>138000.01</v>
      </c>
      <c r="E120" s="7">
        <f t="shared" si="32"/>
        <v>138000.01</v>
      </c>
      <c r="F120" s="9">
        <v>138000</v>
      </c>
      <c r="G120" s="9">
        <v>138000</v>
      </c>
      <c r="H120" s="9">
        <f t="shared" si="24"/>
        <v>1.0000000009313226E-2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11972531.039999999</v>
      </c>
      <c r="E122" s="7">
        <f t="shared" si="32"/>
        <v>11972531.039999999</v>
      </c>
      <c r="F122" s="9">
        <v>11972531.039999999</v>
      </c>
      <c r="G122" s="9">
        <v>5045592.04</v>
      </c>
      <c r="H122" s="9">
        <f t="shared" si="24"/>
        <v>0</v>
      </c>
    </row>
    <row r="123" spans="1:8">
      <c r="A123" s="35" t="s">
        <v>243</v>
      </c>
      <c r="B123" s="40" t="s">
        <v>52</v>
      </c>
      <c r="C123" s="9">
        <v>0</v>
      </c>
      <c r="D123" s="9">
        <v>1271397.96</v>
      </c>
      <c r="E123" s="7">
        <f t="shared" si="32"/>
        <v>1271397.96</v>
      </c>
      <c r="F123" s="9">
        <v>1271397.96</v>
      </c>
      <c r="G123" s="9">
        <v>843299.96</v>
      </c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1894735.45</v>
      </c>
      <c r="E124" s="7">
        <f t="shared" si="32"/>
        <v>1894735.45</v>
      </c>
      <c r="F124" s="9">
        <v>1894735.45</v>
      </c>
      <c r="G124" s="9">
        <v>1894735.45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231965626.97</v>
      </c>
      <c r="E128" s="8">
        <f t="shared" si="33"/>
        <v>357489205.07999998</v>
      </c>
      <c r="F128" s="8">
        <f t="shared" si="33"/>
        <v>315084348.58000004</v>
      </c>
      <c r="G128" s="8">
        <f t="shared" si="33"/>
        <v>314276716.72000003</v>
      </c>
      <c r="H128" s="8">
        <f t="shared" si="24"/>
        <v>42404856.49999994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202852546.88</v>
      </c>
      <c r="E129" s="7">
        <f t="shared" ref="E129:E131" si="34">C129+D129</f>
        <v>328376124.99000001</v>
      </c>
      <c r="F129" s="9">
        <v>286213497.30000001</v>
      </c>
      <c r="G129" s="9">
        <v>285405865.44</v>
      </c>
      <c r="H129" s="9">
        <f t="shared" si="24"/>
        <v>42162627.689999998</v>
      </c>
    </row>
    <row r="130" spans="1:8">
      <c r="A130" s="35" t="s">
        <v>249</v>
      </c>
      <c r="B130" s="40" t="s">
        <v>59</v>
      </c>
      <c r="C130" s="9">
        <v>0</v>
      </c>
      <c r="D130" s="9">
        <v>29113080.09</v>
      </c>
      <c r="E130" s="7">
        <f t="shared" si="34"/>
        <v>29113080.09</v>
      </c>
      <c r="F130" s="9">
        <v>28870851.280000001</v>
      </c>
      <c r="G130" s="9">
        <v>28870851.280000001</v>
      </c>
      <c r="H130" s="9">
        <f t="shared" si="24"/>
        <v>242228.80999999866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38424711.310000002</v>
      </c>
      <c r="E141" s="8">
        <f t="shared" si="37"/>
        <v>40924711.310000002</v>
      </c>
      <c r="F141" s="8">
        <f t="shared" si="37"/>
        <v>40411148.170000002</v>
      </c>
      <c r="G141" s="8">
        <f t="shared" si="37"/>
        <v>40411148.170000002</v>
      </c>
      <c r="H141" s="8">
        <f t="shared" si="24"/>
        <v>513563.1400000006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38424711.310000002</v>
      </c>
      <c r="E144" s="7">
        <f t="shared" si="38"/>
        <v>40924711.310000002</v>
      </c>
      <c r="F144" s="9">
        <v>40411148.170000002</v>
      </c>
      <c r="G144" s="9">
        <v>40411148.170000002</v>
      </c>
      <c r="H144" s="9">
        <f t="shared" si="24"/>
        <v>513563.1400000006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-1682961.96</v>
      </c>
      <c r="E145" s="8">
        <f t="shared" si="39"/>
        <v>8582119.9199999999</v>
      </c>
      <c r="F145" s="8">
        <f t="shared" si="39"/>
        <v>8582119.9199999999</v>
      </c>
      <c r="G145" s="8">
        <f t="shared" si="39"/>
        <v>8582119.9199999999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-687232.68</v>
      </c>
      <c r="E146" s="7">
        <f t="shared" ref="E146:E152" si="41">C146+D146</f>
        <v>5932944</v>
      </c>
      <c r="F146" s="9">
        <v>5932944</v>
      </c>
      <c r="G146" s="9">
        <v>5932944</v>
      </c>
      <c r="H146" s="9">
        <f t="shared" si="40"/>
        <v>0</v>
      </c>
    </row>
    <row r="147" spans="1:8">
      <c r="A147" s="35" t="s">
        <v>261</v>
      </c>
      <c r="B147" s="40" t="s">
        <v>76</v>
      </c>
      <c r="C147" s="9">
        <v>3644905.2</v>
      </c>
      <c r="D147" s="9">
        <v>-995729.28</v>
      </c>
      <c r="E147" s="7">
        <f t="shared" si="41"/>
        <v>2649175.92</v>
      </c>
      <c r="F147" s="9">
        <v>2649175.92</v>
      </c>
      <c r="G147" s="9">
        <v>2649175.92</v>
      </c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737998668.3499999</v>
      </c>
      <c r="E154" s="8">
        <f t="shared" si="42"/>
        <v>1504948519</v>
      </c>
      <c r="F154" s="8">
        <f t="shared" si="42"/>
        <v>1224707241.3899999</v>
      </c>
      <c r="G154" s="8">
        <f t="shared" si="42"/>
        <v>1204558256.8699999</v>
      </c>
      <c r="H154" s="8">
        <f t="shared" si="42"/>
        <v>280241277.61000001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B41" sqref="B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312611392.81</v>
      </c>
      <c r="D5" s="8">
        <f t="shared" si="0"/>
        <v>862379716.45999992</v>
      </c>
      <c r="E5" s="8">
        <f t="shared" si="0"/>
        <v>646417001.32999992</v>
      </c>
      <c r="F5" s="8">
        <f t="shared" si="0"/>
        <v>637501584.64999998</v>
      </c>
      <c r="G5" s="8">
        <f t="shared" si="0"/>
        <v>215962715.13000005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597596914.79999995</v>
      </c>
      <c r="F6" s="9">
        <v>588681498.12</v>
      </c>
      <c r="G6" s="9">
        <f>D6-E6</f>
        <v>-93812899.799999952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48820086.530000001</v>
      </c>
      <c r="F7" s="9">
        <v>48820086.530000001</v>
      </c>
      <c r="G7" s="9">
        <f t="shared" ref="G7:G13" si="2">D7-E7</f>
        <v>-2835777.8800000027</v>
      </c>
    </row>
    <row r="8" spans="1:7">
      <c r="A8" s="18">
        <v>3111</v>
      </c>
      <c r="B8" s="9">
        <v>0</v>
      </c>
      <c r="C8" s="9">
        <v>309775614.93000001</v>
      </c>
      <c r="D8" s="9">
        <f t="shared" si="1"/>
        <v>309775614.93000001</v>
      </c>
      <c r="E8" s="9">
        <v>0</v>
      </c>
      <c r="F8" s="9">
        <v>0</v>
      </c>
      <c r="G8" s="9">
        <f t="shared" si="2"/>
        <v>309775614.93000001</v>
      </c>
    </row>
    <row r="9" spans="1:7">
      <c r="A9" s="18">
        <v>3112</v>
      </c>
      <c r="B9" s="9">
        <v>0</v>
      </c>
      <c r="C9" s="9">
        <v>2835777.88</v>
      </c>
      <c r="D9" s="9">
        <f t="shared" si="1"/>
        <v>2835777.88</v>
      </c>
      <c r="E9" s="9">
        <v>0</v>
      </c>
      <c r="F9" s="9">
        <v>0</v>
      </c>
      <c r="G9" s="9">
        <f t="shared" si="2"/>
        <v>2835777.88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425387275.54000002</v>
      </c>
      <c r="D16" s="8">
        <f t="shared" si="3"/>
        <v>642568802.53999996</v>
      </c>
      <c r="E16" s="8">
        <f t="shared" si="3"/>
        <v>578290240.05999994</v>
      </c>
      <c r="F16" s="8">
        <f t="shared" si="3"/>
        <v>12760352.810000001</v>
      </c>
      <c r="G16" s="8">
        <f t="shared" si="3"/>
        <v>64278562.480000019</v>
      </c>
    </row>
    <row r="17" spans="1:7">
      <c r="A17" s="18" t="s">
        <v>329</v>
      </c>
      <c r="B17" s="9">
        <v>217181527</v>
      </c>
      <c r="C17" s="9">
        <v>425387275.54000002</v>
      </c>
      <c r="D17" s="9">
        <f>B17+C17</f>
        <v>642568802.53999996</v>
      </c>
      <c r="E17" s="9">
        <v>578290240.05999994</v>
      </c>
      <c r="F17" s="9">
        <v>12760352.810000001</v>
      </c>
      <c r="G17" s="9">
        <f t="shared" ref="G17:G24" si="4">D17-E17</f>
        <v>64278562.480000019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737998668.35000002</v>
      </c>
      <c r="D26" s="8">
        <f t="shared" si="6"/>
        <v>1504948519</v>
      </c>
      <c r="E26" s="8">
        <f t="shared" si="6"/>
        <v>1224707241.3899999</v>
      </c>
      <c r="F26" s="8">
        <f t="shared" si="6"/>
        <v>650261937.45999992</v>
      </c>
      <c r="G26" s="8">
        <f t="shared" si="6"/>
        <v>280241277.61000007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opLeftCell="A31" workbookViewId="0">
      <selection activeCell="E46" sqref="E45:E4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312611392.81</v>
      </c>
      <c r="E5" s="8">
        <f t="shared" si="0"/>
        <v>862379716.4599998</v>
      </c>
      <c r="F5" s="8">
        <f t="shared" si="0"/>
        <v>646417001.33000004</v>
      </c>
      <c r="G5" s="8">
        <f t="shared" si="0"/>
        <v>637501584.64999998</v>
      </c>
      <c r="H5" s="8">
        <f t="shared" si="0"/>
        <v>215962715.12999994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66325903.400000006</v>
      </c>
      <c r="E6" s="8">
        <f t="shared" si="1"/>
        <v>238122565.70999998</v>
      </c>
      <c r="F6" s="8">
        <f t="shared" si="1"/>
        <v>171134751.89999998</v>
      </c>
      <c r="G6" s="8">
        <f t="shared" si="1"/>
        <v>169889003.13999999</v>
      </c>
      <c r="H6" s="8">
        <f t="shared" si="1"/>
        <v>66987813.809999987</v>
      </c>
    </row>
    <row r="7" spans="1:8">
      <c r="A7" s="46" t="s">
        <v>267</v>
      </c>
      <c r="B7" s="40" t="s">
        <v>100</v>
      </c>
      <c r="C7" s="9">
        <v>21433082.780000001</v>
      </c>
      <c r="D7" s="9">
        <v>-2207404.4900000002</v>
      </c>
      <c r="E7" s="9">
        <f>C7+D7</f>
        <v>19225678.289999999</v>
      </c>
      <c r="F7" s="9">
        <v>19101954.57</v>
      </c>
      <c r="G7" s="9">
        <v>19056384.100000001</v>
      </c>
      <c r="H7" s="9">
        <f>E7-F7</f>
        <v>123723.71999999881</v>
      </c>
    </row>
    <row r="8" spans="1:8">
      <c r="A8" s="46" t="s">
        <v>268</v>
      </c>
      <c r="B8" s="40" t="s">
        <v>101</v>
      </c>
      <c r="C8" s="9">
        <v>1082225.83</v>
      </c>
      <c r="D8" s="9">
        <v>-25572.84</v>
      </c>
      <c r="E8" s="9">
        <f t="shared" ref="E8:E14" si="2">C8+D8</f>
        <v>1056652.99</v>
      </c>
      <c r="F8" s="9">
        <v>1056652.99</v>
      </c>
      <c r="G8" s="9">
        <v>1037137.39</v>
      </c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>
        <v>56588043.670000002</v>
      </c>
      <c r="D9" s="9">
        <v>19894090.210000001</v>
      </c>
      <c r="E9" s="9">
        <f t="shared" si="2"/>
        <v>76482133.879999995</v>
      </c>
      <c r="F9" s="9">
        <v>74821939.170000002</v>
      </c>
      <c r="G9" s="9">
        <v>74328343.769999996</v>
      </c>
      <c r="H9" s="9">
        <f t="shared" si="3"/>
        <v>1660194.7099999934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48801668</v>
      </c>
      <c r="E11" s="9">
        <f t="shared" si="2"/>
        <v>121409692.67</v>
      </c>
      <c r="F11" s="9">
        <v>57097458.280000001</v>
      </c>
      <c r="G11" s="9">
        <v>56905157.07</v>
      </c>
      <c r="H11" s="9">
        <f t="shared" si="3"/>
        <v>64312234.390000001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-136877.48000000001</v>
      </c>
      <c r="E13" s="9">
        <f t="shared" si="2"/>
        <v>19948407.879999999</v>
      </c>
      <c r="F13" s="9">
        <v>19056746.890000001</v>
      </c>
      <c r="G13" s="9">
        <v>18561980.809999999</v>
      </c>
      <c r="H13" s="9">
        <f t="shared" si="3"/>
        <v>891660.98999999836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231022611.90000001</v>
      </c>
      <c r="E16" s="8">
        <f t="shared" si="4"/>
        <v>519027133.17999995</v>
      </c>
      <c r="F16" s="8">
        <f t="shared" si="4"/>
        <v>371585292.23000002</v>
      </c>
      <c r="G16" s="8">
        <f t="shared" si="4"/>
        <v>365978012.79000002</v>
      </c>
      <c r="H16" s="8">
        <f t="shared" si="3"/>
        <v>147441840.94999993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-211655.32</v>
      </c>
      <c r="E17" s="9">
        <f>C17+D17</f>
        <v>25819221.210000001</v>
      </c>
      <c r="F17" s="9">
        <v>16838355.559999999</v>
      </c>
      <c r="G17" s="9">
        <v>16725874.35</v>
      </c>
      <c r="H17" s="9">
        <f t="shared" si="3"/>
        <v>8980865.6500000022</v>
      </c>
    </row>
    <row r="18" spans="1:8">
      <c r="A18" s="46" t="s">
        <v>276</v>
      </c>
      <c r="B18" s="40" t="s">
        <v>110</v>
      </c>
      <c r="C18" s="9">
        <v>188465741.87</v>
      </c>
      <c r="D18" s="9">
        <v>214554997.40000001</v>
      </c>
      <c r="E18" s="9">
        <f t="shared" ref="E18:E23" si="5">C18+D18</f>
        <v>403020739.26999998</v>
      </c>
      <c r="F18" s="9">
        <v>269707261.85000002</v>
      </c>
      <c r="G18" s="9">
        <v>264335067.13</v>
      </c>
      <c r="H18" s="9">
        <f t="shared" si="3"/>
        <v>133313477.41999996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16087074.539999999</v>
      </c>
      <c r="E20" s="9">
        <f t="shared" si="5"/>
        <v>38911851.18</v>
      </c>
      <c r="F20" s="9">
        <v>33764353.299999997</v>
      </c>
      <c r="G20" s="9">
        <v>33654343.390000001</v>
      </c>
      <c r="H20" s="9">
        <f t="shared" si="3"/>
        <v>5147497.8800000027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-383304.48</v>
      </c>
      <c r="E21" s="9">
        <f t="shared" si="5"/>
        <v>17572405.640000001</v>
      </c>
      <c r="F21" s="9">
        <v>17572405.640000001</v>
      </c>
      <c r="G21" s="9">
        <v>17572405.640000001</v>
      </c>
      <c r="H21" s="9">
        <f t="shared" si="3"/>
        <v>0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975499.76</v>
      </c>
      <c r="E22" s="9">
        <f t="shared" si="5"/>
        <v>28548863.59</v>
      </c>
      <c r="F22" s="9">
        <v>28548863.59</v>
      </c>
      <c r="G22" s="9">
        <v>28536269.989999998</v>
      </c>
      <c r="H22" s="9">
        <f t="shared" si="3"/>
        <v>0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5154052.29</v>
      </c>
      <c r="G23" s="9">
        <v>5154052.29</v>
      </c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15262877.51</v>
      </c>
      <c r="E25" s="8">
        <f t="shared" si="6"/>
        <v>105230017.56999999</v>
      </c>
      <c r="F25" s="8">
        <f t="shared" si="6"/>
        <v>103696957.2</v>
      </c>
      <c r="G25" s="8">
        <f t="shared" si="6"/>
        <v>101634568.72</v>
      </c>
      <c r="H25" s="8">
        <f t="shared" si="3"/>
        <v>1533060.3699999899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13601841.890000001</v>
      </c>
      <c r="E26" s="9">
        <f>C26+D26</f>
        <v>92336339.709999993</v>
      </c>
      <c r="F26" s="9">
        <v>90803279.340000004</v>
      </c>
      <c r="G26" s="9">
        <v>88740890.859999999</v>
      </c>
      <c r="H26" s="9">
        <f t="shared" si="3"/>
        <v>1533060.3699999899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686035.62</v>
      </c>
      <c r="E32" s="9">
        <f t="shared" si="7"/>
        <v>7193677.8600000003</v>
      </c>
      <c r="F32" s="9">
        <v>7193677.8600000003</v>
      </c>
      <c r="G32" s="9">
        <v>7193677.8600000003</v>
      </c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5700000</v>
      </c>
      <c r="G34" s="9">
        <v>5700000</v>
      </c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425387275.54000008</v>
      </c>
      <c r="E42" s="8">
        <f t="shared" si="10"/>
        <v>642568802.54000008</v>
      </c>
      <c r="F42" s="8">
        <f t="shared" si="10"/>
        <v>578290240.06000006</v>
      </c>
      <c r="G42" s="8">
        <f t="shared" si="10"/>
        <v>567056672.22000015</v>
      </c>
      <c r="H42" s="8">
        <f t="shared" si="3"/>
        <v>64278562.480000019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35022577.719999999</v>
      </c>
      <c r="E43" s="8">
        <f t="shared" si="11"/>
        <v>112415444.72999999</v>
      </c>
      <c r="F43" s="8">
        <f t="shared" si="11"/>
        <v>105947942.02</v>
      </c>
      <c r="G43" s="8">
        <f t="shared" si="11"/>
        <v>95539414.879999995</v>
      </c>
      <c r="H43" s="8">
        <f t="shared" si="3"/>
        <v>6467502.7099999934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199999.99</v>
      </c>
      <c r="G46" s="9">
        <v>199999.99</v>
      </c>
      <c r="H46" s="9">
        <f t="shared" si="3"/>
        <v>1.0000000009313226E-2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29017621.710000001</v>
      </c>
      <c r="E50" s="9">
        <f t="shared" si="12"/>
        <v>106410488.72</v>
      </c>
      <c r="F50" s="9">
        <v>101440957.28</v>
      </c>
      <c r="G50" s="9">
        <v>91039030.140000001</v>
      </c>
      <c r="H50" s="9">
        <f t="shared" si="3"/>
        <v>4969531.4399999976</v>
      </c>
    </row>
    <row r="51" spans="1:8">
      <c r="A51" s="46" t="s">
        <v>302</v>
      </c>
      <c r="B51" s="40" t="s">
        <v>107</v>
      </c>
      <c r="C51" s="9">
        <v>0</v>
      </c>
      <c r="D51" s="9">
        <v>5712200.1299999999</v>
      </c>
      <c r="E51" s="9">
        <f t="shared" si="12"/>
        <v>5712200.1299999999</v>
      </c>
      <c r="F51" s="9">
        <v>4306984.75</v>
      </c>
      <c r="G51" s="9">
        <v>4300384.75</v>
      </c>
      <c r="H51" s="9">
        <f t="shared" si="3"/>
        <v>1405215.38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390692724.59000003</v>
      </c>
      <c r="E53" s="8">
        <f t="shared" si="13"/>
        <v>516216302.70000005</v>
      </c>
      <c r="F53" s="8">
        <f t="shared" si="13"/>
        <v>458405242.93000001</v>
      </c>
      <c r="G53" s="8">
        <f t="shared" si="13"/>
        <v>457580202.23000008</v>
      </c>
      <c r="H53" s="8">
        <f t="shared" si="3"/>
        <v>57811059.770000041</v>
      </c>
    </row>
    <row r="54" spans="1:8">
      <c r="A54" s="46" t="s">
        <v>303</v>
      </c>
      <c r="B54" s="40" t="s">
        <v>109</v>
      </c>
      <c r="C54" s="9">
        <v>0</v>
      </c>
      <c r="D54" s="9">
        <v>22680370.98</v>
      </c>
      <c r="E54" s="9">
        <f>C54+D54</f>
        <v>22680370.98</v>
      </c>
      <c r="F54" s="9">
        <v>19415932.780000001</v>
      </c>
      <c r="G54" s="9">
        <v>18997256.969999999</v>
      </c>
      <c r="H54" s="9">
        <f t="shared" si="3"/>
        <v>3264438.1999999993</v>
      </c>
    </row>
    <row r="55" spans="1:8">
      <c r="A55" s="46" t="s">
        <v>304</v>
      </c>
      <c r="B55" s="40" t="s">
        <v>110</v>
      </c>
      <c r="C55" s="9">
        <v>125523578.11</v>
      </c>
      <c r="D55" s="9">
        <v>344813392.38</v>
      </c>
      <c r="E55" s="9">
        <f t="shared" ref="E55:E60" si="14">C55+D55</f>
        <v>470336970.49000001</v>
      </c>
      <c r="F55" s="9">
        <v>416593048.88999999</v>
      </c>
      <c r="G55" s="9">
        <v>416186684</v>
      </c>
      <c r="H55" s="9">
        <f t="shared" si="3"/>
        <v>53743921.600000024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3371558.22</v>
      </c>
      <c r="E57" s="9">
        <f t="shared" si="14"/>
        <v>3371558.22</v>
      </c>
      <c r="F57" s="9">
        <v>2642112.29</v>
      </c>
      <c r="G57" s="9">
        <v>2642112.29</v>
      </c>
      <c r="H57" s="9">
        <f t="shared" si="3"/>
        <v>729445.93000000017</v>
      </c>
    </row>
    <row r="58" spans="1:8">
      <c r="A58" s="46" t="s">
        <v>307</v>
      </c>
      <c r="B58" s="40" t="s">
        <v>113</v>
      </c>
      <c r="C58" s="9">
        <v>0</v>
      </c>
      <c r="D58" s="9">
        <v>12827403.01</v>
      </c>
      <c r="E58" s="9">
        <f t="shared" si="14"/>
        <v>12827403.01</v>
      </c>
      <c r="F58" s="9">
        <v>12760352.810000001</v>
      </c>
      <c r="G58" s="9">
        <v>12760352.810000001</v>
      </c>
      <c r="H58" s="9">
        <f t="shared" si="3"/>
        <v>67050.199999999255</v>
      </c>
    </row>
    <row r="59" spans="1:8">
      <c r="A59" s="46" t="s">
        <v>308</v>
      </c>
      <c r="B59" s="40" t="s">
        <v>114</v>
      </c>
      <c r="C59" s="9">
        <v>0</v>
      </c>
      <c r="D59" s="9">
        <v>7000000</v>
      </c>
      <c r="E59" s="9">
        <f t="shared" si="14"/>
        <v>7000000</v>
      </c>
      <c r="F59" s="9">
        <v>6993796.1600000001</v>
      </c>
      <c r="G59" s="9">
        <v>6993796.1600000001</v>
      </c>
      <c r="H59" s="9">
        <f t="shared" si="3"/>
        <v>6203.839999999851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1354935.19</v>
      </c>
      <c r="E62" s="8">
        <f t="shared" si="15"/>
        <v>5354935.1899999995</v>
      </c>
      <c r="F62" s="8">
        <f t="shared" si="15"/>
        <v>5354935.1900000004</v>
      </c>
      <c r="G62" s="8">
        <f t="shared" si="15"/>
        <v>5354935.1900000004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>
        <v>4000000</v>
      </c>
      <c r="D63" s="9">
        <v>1354935.19</v>
      </c>
      <c r="E63" s="9">
        <f>C63+D63</f>
        <v>5354935.1899999995</v>
      </c>
      <c r="F63" s="9">
        <v>5354935.1900000004</v>
      </c>
      <c r="G63" s="9">
        <v>5354935.1900000004</v>
      </c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-1682961.96</v>
      </c>
      <c r="E73" s="8">
        <f t="shared" si="17"/>
        <v>8582119.9200000018</v>
      </c>
      <c r="F73" s="8">
        <f t="shared" si="17"/>
        <v>8582119.9199999999</v>
      </c>
      <c r="G73" s="8">
        <f t="shared" si="17"/>
        <v>8582119.9199999999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-1682961.96</v>
      </c>
      <c r="E74" s="9">
        <f>C74+D74</f>
        <v>8582119.9200000018</v>
      </c>
      <c r="F74" s="9">
        <v>8582119.9199999999</v>
      </c>
      <c r="G74" s="9">
        <v>8582119.9199999999</v>
      </c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737998668.35000014</v>
      </c>
      <c r="E79" s="8">
        <f t="shared" si="20"/>
        <v>1504948519</v>
      </c>
      <c r="F79" s="8">
        <f t="shared" si="20"/>
        <v>1224707241.3900001</v>
      </c>
      <c r="G79" s="8">
        <f t="shared" si="20"/>
        <v>1204558256.8700001</v>
      </c>
      <c r="H79" s="8">
        <f t="shared" si="20"/>
        <v>280241277.60999995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E46" sqref="E45:E4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-1480896.37</v>
      </c>
      <c r="D4" s="28">
        <f t="shared" si="0"/>
        <v>135997202.90000001</v>
      </c>
      <c r="E4" s="28">
        <f t="shared" si="0"/>
        <v>135853484.47</v>
      </c>
      <c r="F4" s="28">
        <f t="shared" si="0"/>
        <v>135853484.47</v>
      </c>
      <c r="G4" s="28">
        <f t="shared" si="0"/>
        <v>143718.43000000715</v>
      </c>
    </row>
    <row r="5" spans="1:7">
      <c r="A5" s="29" t="s">
        <v>134</v>
      </c>
      <c r="B5" s="9">
        <v>137478099.27000001</v>
      </c>
      <c r="C5" s="9">
        <v>-1480896.37</v>
      </c>
      <c r="D5" s="8">
        <f>B5+C5</f>
        <v>135997202.90000001</v>
      </c>
      <c r="E5" s="9">
        <v>135853484.47</v>
      </c>
      <c r="F5" s="9">
        <v>135853484.47</v>
      </c>
      <c r="G5" s="8">
        <f>D5-E5</f>
        <v>143718.43000000715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-5629098.0199999996</v>
      </c>
      <c r="D16" s="8">
        <f t="shared" si="6"/>
        <v>63604932.950000003</v>
      </c>
      <c r="E16" s="8">
        <f t="shared" si="6"/>
        <v>62510015.609999999</v>
      </c>
      <c r="F16" s="8">
        <f t="shared" si="6"/>
        <v>62510015.609999999</v>
      </c>
      <c r="G16" s="8">
        <f t="shared" si="6"/>
        <v>1094917.3400000036</v>
      </c>
    </row>
    <row r="17" spans="1:7">
      <c r="A17" s="29" t="s">
        <v>134</v>
      </c>
      <c r="B17" s="9">
        <v>69234030.969999999</v>
      </c>
      <c r="C17" s="9">
        <v>-5629098.0199999996</v>
      </c>
      <c r="D17" s="8">
        <f t="shared" ref="D17:D18" si="7">B17+C17</f>
        <v>63604932.950000003</v>
      </c>
      <c r="E17" s="9">
        <v>62510015.609999999</v>
      </c>
      <c r="F17" s="9">
        <v>62510015.609999999</v>
      </c>
      <c r="G17" s="8">
        <f t="shared" ref="G17:G26" si="8">D17-E17</f>
        <v>1094917.3400000036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-7109994.3899999997</v>
      </c>
      <c r="D27" s="8">
        <f t="shared" si="13"/>
        <v>199602135.85000002</v>
      </c>
      <c r="E27" s="8">
        <f t="shared" si="13"/>
        <v>198363500.07999998</v>
      </c>
      <c r="F27" s="8">
        <f t="shared" si="13"/>
        <v>198363500.07999998</v>
      </c>
      <c r="G27" s="8">
        <f t="shared" si="13"/>
        <v>1238635.7700000107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2019-03-05T20:05:43Z</dcterms:modified>
</cp:coreProperties>
</file>