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Resp_Monica_25_10_19\escr\Respaldo monica 27042018\MONICA\MONICA GENERAL\CUENTA PUBLICA 2020\3ER TRIMESTRE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<sst xmlns="http://schemas.openxmlformats.org/spreadsheetml/2006/main" count="64" uniqueCount="63">
  <si>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</si>
  <si>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</si>
  <si>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</si>
  <si>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</si>
  <si>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</si>
  <si>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</si>
  <si>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</si>
  <si>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</si>
  <si>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</si>
  <si>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</si>
  <si>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</si>
  <si>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</si>
  <si>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</si>
  <si>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</si>
  <si>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</si>
  <si>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</si>
  <si>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</si>
  <si>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</si>
  <si>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</si>
  <si>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</si>
  <si>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</si>
  <si>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</si>
  <si>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</si>
  <si>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</si>
  <si>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</si>
  <si>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</si>
  <si>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</si>
  <si>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</si>
  <si>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</si>
  <si>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</si>
  <si>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</si>
  <si>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</si>
  <si>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</si>
  <si>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</si>
  <si>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</si>
  <si>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</si>
  <si>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</si>
  <si>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</si>
  <si>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</si>
  <si>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</si>
  <si>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</si>
  <si>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</si>
  <si>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</si>
  <si>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</si>
  <si>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</si>
  <si>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</si>
  <si>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</si>
  <si>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</si>
  <si>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</si>
  <si>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</si>
  <si>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</si>
  <si>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</si>
  <si>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</si>
  <si>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</si>
  <si>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</si>
  <si>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</si>
  <si>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</si>
  <si>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</si>
  <si>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SAN MIGUEL DE ALLENDE, GTO. 
Estado de Situación Financiera
AL 30 DE SEPTIEMBRE DEL 2020</t>
  </si>
  <si>
    <t>Bajo protesta de decir verdad declaramos que los Estados Financieros y sus notas, son razonablemente correctos y son responsabilidad del emisor.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</si>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</sst>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0" fontId="3" fillId="0" borderId="0" xfId="8" applyFont="1" applyAlignment="1">
      <alignment vertical="top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view="pageBreakPreview" zoomScaleNormal="100" zoomScaleSheetLayoutView="100" workbookViewId="0">
      <selection activeCell="A20" sqref="A2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223455006.59</v>
      </c>
      <c r="C5" s="12">
        <v>168009088.88</v>
      </c>
      <c r="D5" s="17"/>
      <c r="E5" s="11" t="s">
        <v>41</v>
      </c>
      <c r="F5" s="12">
        <v>2366726.02</v>
      </c>
      <c r="G5" s="5">
        <v>2158619.7799999998</v>
      </c>
    </row>
    <row r="6" spans="1:7" x14ac:dyDescent="0.2">
      <c r="A6" s="30" t="s">
        <v>28</v>
      </c>
      <c r="B6" s="12">
        <v>24617683.359999999</v>
      </c>
      <c r="C6" s="12">
        <v>26084704.48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3744599.39</v>
      </c>
      <c r="C7" s="12">
        <v>4041838.32</v>
      </c>
      <c r="D7" s="17"/>
      <c r="E7" s="11" t="s">
        <v>11</v>
      </c>
      <c r="F7" s="12">
        <v>0</v>
      </c>
      <c r="G7" s="5">
        <v>0</v>
      </c>
    </row>
    <row r="8" spans="1:7" hidden="1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3061544.18</v>
      </c>
      <c r="C9" s="12">
        <v>3061544.18</v>
      </c>
      <c r="D9" s="17"/>
      <c r="E9" s="11" t="s">
        <v>43</v>
      </c>
      <c r="F9" s="12">
        <v>0</v>
      </c>
      <c r="G9" s="42">
        <v>0</v>
      </c>
    </row>
    <row r="10" spans="1:7" ht="13.5" hidden="1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idden="1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254878833.51999998</v>
      </c>
      <c r="C13" s="10">
        <f>SUM(C5:C11)</f>
        <v>201197175.85999998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2366726.02</v>
      </c>
      <c r="G14" s="5">
        <f>SUM(G5:G12)</f>
        <v>2158619.7799999998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12936784.84</v>
      </c>
      <c r="C17" s="12">
        <v>12936784.84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470932806.91000003</v>
      </c>
      <c r="C18" s="12">
        <v>456964191.5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54044629.759999998</v>
      </c>
      <c r="C19" s="12">
        <v>51798548.32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2870680.65</v>
      </c>
      <c r="C20" s="12">
        <v>2858460.65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-137003592.31999999</v>
      </c>
      <c r="C21" s="12">
        <v>-137003592.31999999</v>
      </c>
      <c r="D21" s="17"/>
      <c r="E21" s="13" t="s">
        <v>47</v>
      </c>
      <c r="F21" s="12">
        <v>0</v>
      </c>
      <c r="G21" s="5">
        <v>0</v>
      </c>
    </row>
    <row r="22" spans="1:7" hidden="1" x14ac:dyDescent="0.2">
      <c r="A22" s="30" t="s">
        <v>39</v>
      </c>
      <c r="B22" s="12">
        <v>19807982.629999999</v>
      </c>
      <c r="C22" s="12">
        <v>13757040.24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423589292.46999997</v>
      </c>
      <c r="C26" s="10">
        <f>SUM(C16:C24)</f>
        <v>401311433.22999996</v>
      </c>
      <c r="D26" s="17"/>
      <c r="E26" s="39" t="s">
        <v>57</v>
      </c>
      <c r="F26" s="10">
        <f>SUM(F24+F14)</f>
        <v>2366726.02</v>
      </c>
      <c r="G26" s="6">
        <f>SUM(G14+G24)</f>
        <v>2158619.7799999998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678468125.99000001</v>
      </c>
      <c r="C28" s="10">
        <f>C13+C26</f>
        <v>602508609.08999991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167681419.38999999</v>
      </c>
      <c r="G30" s="6">
        <f>SUM(G31:G33)</f>
        <v>167681419.38999999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130802632.53</v>
      </c>
      <c r="G31" s="5">
        <v>130802632.53</v>
      </c>
    </row>
    <row r="32" spans="1:7" x14ac:dyDescent="0.2">
      <c r="A32" s="31"/>
      <c r="B32" s="15"/>
      <c r="C32" s="15"/>
      <c r="D32" s="17"/>
      <c r="E32" s="11" t="s">
        <v>18</v>
      </c>
      <c r="F32" s="12">
        <v>36878786.859999999</v>
      </c>
      <c r="G32" s="5">
        <v>36878786.859999999</v>
      </c>
    </row>
    <row r="33" spans="1:7" hidden="1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508419980.57999998</v>
      </c>
      <c r="G35" s="6">
        <f>SUM(G36:G40)</f>
        <v>432668569.91999996</v>
      </c>
    </row>
    <row r="36" spans="1:7" x14ac:dyDescent="0.2">
      <c r="A36" s="31"/>
      <c r="B36" s="15"/>
      <c r="C36" s="15"/>
      <c r="D36" s="17"/>
      <c r="E36" s="11" t="s">
        <v>52</v>
      </c>
      <c r="F36" s="12">
        <v>76355204.010000005</v>
      </c>
      <c r="G36" s="5">
        <v>103741874.14</v>
      </c>
    </row>
    <row r="37" spans="1:7" x14ac:dyDescent="0.2">
      <c r="A37" s="31"/>
      <c r="B37" s="15"/>
      <c r="C37" s="15"/>
      <c r="D37" s="17"/>
      <c r="E37" s="11" t="s">
        <v>19</v>
      </c>
      <c r="F37" s="12">
        <v>432064776.56999999</v>
      </c>
      <c r="G37" s="5">
        <v>328926695.77999997</v>
      </c>
    </row>
    <row r="38" spans="1:7" hidden="1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idden="1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idden="1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hidden="1" x14ac:dyDescent="0.2">
      <c r="A41" s="31"/>
      <c r="B41" s="15"/>
      <c r="C41" s="15"/>
      <c r="D41" s="24"/>
      <c r="E41" s="11"/>
      <c r="F41" s="12"/>
      <c r="G41" s="5"/>
    </row>
    <row r="42" spans="1:7" ht="21" hidden="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idden="1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idden="1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676101399.97000003</v>
      </c>
      <c r="G46" s="5">
        <f>SUM(G42+G35+G30)</f>
        <v>600349989.30999994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678468125.99000001</v>
      </c>
      <c r="G48" s="20">
        <f>G46+G26</f>
        <v>602508609.08999991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x14ac:dyDescent="0.2">
      <c r="A52" s="46" t="s">
        <v>59</v>
      </c>
      <c r="B52" s="47"/>
    </row>
    <row r="53" spans="1:7" x14ac:dyDescent="0.2">
      <c r="A53" s="48"/>
      <c r="B53" s="48"/>
    </row>
    <row r="54" spans="1:7" x14ac:dyDescent="0.2">
      <c r="A54" s="2" t="s">
        <v>60</v>
      </c>
      <c r="E54" s="2" t="s">
        <v>60</v>
      </c>
    </row>
    <row r="55" spans="1:7" ht="22.5" x14ac:dyDescent="0.2">
      <c r="A55" s="49" t="s">
        <v>61</v>
      </c>
      <c r="E55" s="25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2.5590551181102366" bottom="0.78740157480314965" header="0" footer="0"/>
  <pageSetup scale="5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2020-10-27T19:49:41Z</cp:lastPrinted>
  <dcterms:created xsi:type="dcterms:W3CDTF">2012-12-11T20:26:08Z</dcterms:created>
  <dcterms:modified xsi:type="dcterms:W3CDTF">2020-10-27T19:49:42Z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