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3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4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<sst xmlns="http://schemas.openxmlformats.org/spreadsheetml/2006/main" count="31" uniqueCount="30">
  <si>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</si>
  <si>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</si>
  <si>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</si>
  <si>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</si>
  <si>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</si>
  <si>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</si>
  <si>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</si>
  <si>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</si>
  <si>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</si>
  <si>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</si>
  <si>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</si>
  <si>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</si>
  <si>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</si>
  <si>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</si>
  <si>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</si>
  <si>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</si>
  <si>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</si>
  <si>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</si>
  <si>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</si>
  <si>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</si>
  <si>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</si>
  <si>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</si>
  <si>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</si>
  <si>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</si>
  <si>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</si>
  <si>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</si>
  <si>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SAN MIGUEL DE ALLENDE, GTO. 
ESTADO ANALÍTICO DEL ACTIVO
DEL 1 DE ENERO AL 30 DE SEPTIEMBRE DEL 2020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</si>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</sst>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activeCell="B32" sqref="B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602508609.08999991</v>
      </c>
      <c r="D4" s="13">
        <f>SUM(D6+D15)</f>
        <v>3077734148.3599997</v>
      </c>
      <c r="E4" s="13">
        <f>SUM(E6+E15)</f>
        <v>3001774631.4599996</v>
      </c>
      <c r="F4" s="13">
        <f>SUM(F6+F15)</f>
        <v>678468125.99000025</v>
      </c>
      <c r="G4" s="13">
        <f>SUM(G6+G15)</f>
        <v>75959516.900000319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201197175.85999998</v>
      </c>
      <c r="D6" s="13">
        <f>SUM(D7:D13)</f>
        <v>3051875418.9599996</v>
      </c>
      <c r="E6" s="13">
        <f>SUM(E7:E13)</f>
        <v>2998193761.2999997</v>
      </c>
      <c r="F6" s="13">
        <f>SUM(F7:F13)</f>
        <v>254878833.52000028</v>
      </c>
      <c r="G6" s="18">
        <f>SUM(G7:G13)</f>
        <v>53681657.660000287</v>
      </c>
    </row>
    <row r="7" spans="1:7" x14ac:dyDescent="0.2">
      <c r="A7" s="3">
        <v>1110</v>
      </c>
      <c r="B7" s="7" t="s">
        <v>9</v>
      </c>
      <c r="C7" s="18">
        <v>168009088.88</v>
      </c>
      <c r="D7" s="18">
        <v>1566090790.0599999</v>
      </c>
      <c r="E7" s="18">
        <v>1510644872.3499999</v>
      </c>
      <c r="F7" s="18">
        <f>C7+D7-E7</f>
        <v>223455006.59000015</v>
      </c>
      <c r="G7" s="18">
        <f t="shared" ref="G7:G13" si="0">F7-C7</f>
        <v>55445917.710000157</v>
      </c>
    </row>
    <row r="8" spans="1:7" x14ac:dyDescent="0.2">
      <c r="A8" s="3">
        <v>1120</v>
      </c>
      <c r="B8" s="7" t="s">
        <v>10</v>
      </c>
      <c r="C8" s="18">
        <v>26084704.48</v>
      </c>
      <c r="D8" s="18">
        <v>1475482217.6800001</v>
      </c>
      <c r="E8" s="18">
        <v>1476949238.8</v>
      </c>
      <c r="F8" s="18">
        <f t="shared" ref="F8:F13" si="1">C8+D8-E8</f>
        <v>24617683.360000134</v>
      </c>
      <c r="G8" s="18">
        <f t="shared" si="0"/>
        <v>-1467021.1199998669</v>
      </c>
    </row>
    <row r="9" spans="1:7" x14ac:dyDescent="0.2">
      <c r="A9" s="3">
        <v>1130</v>
      </c>
      <c r="B9" s="7" t="s">
        <v>11</v>
      </c>
      <c r="C9" s="18">
        <v>4041838.32</v>
      </c>
      <c r="D9" s="18">
        <v>10302411.220000001</v>
      </c>
      <c r="E9" s="18">
        <v>10599650.15</v>
      </c>
      <c r="F9" s="18">
        <f t="shared" si="1"/>
        <v>3744599.3900000006</v>
      </c>
      <c r="G9" s="18">
        <f t="shared" si="0"/>
        <v>-297238.92999999924</v>
      </c>
    </row>
    <row r="10" spans="1:7" hidden="1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3061544.18</v>
      </c>
      <c r="D11" s="18">
        <v>0</v>
      </c>
      <c r="E11" s="18">
        <v>0</v>
      </c>
      <c r="F11" s="18">
        <f t="shared" si="1"/>
        <v>3061544.18</v>
      </c>
      <c r="G11" s="18">
        <f t="shared" si="0"/>
        <v>0</v>
      </c>
    </row>
    <row r="12" spans="1:7" hidden="1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hidden="1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401311433.22999996</v>
      </c>
      <c r="D15" s="13">
        <f>SUM(D16:D24)</f>
        <v>25858729.399999999</v>
      </c>
      <c r="E15" s="13">
        <f>SUM(E16:E24)</f>
        <v>3580870.16</v>
      </c>
      <c r="F15" s="13">
        <f>SUM(F16:F24)</f>
        <v>423589292.46999997</v>
      </c>
      <c r="G15" s="13">
        <f>SUM(G16:G24)</f>
        <v>22277859.240000032</v>
      </c>
    </row>
    <row r="16" spans="1:7" hidden="1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12936784.84</v>
      </c>
      <c r="D17" s="19">
        <v>0</v>
      </c>
      <c r="E17" s="19">
        <v>0</v>
      </c>
      <c r="F17" s="19">
        <f t="shared" ref="F17:F24" si="3">C17+D17-E17</f>
        <v>12936784.84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456964191.5</v>
      </c>
      <c r="D18" s="19">
        <v>15195486.939999999</v>
      </c>
      <c r="E18" s="19">
        <v>1226871.53</v>
      </c>
      <c r="F18" s="19">
        <f t="shared" si="3"/>
        <v>470932806.91000003</v>
      </c>
      <c r="G18" s="19">
        <f t="shared" si="2"/>
        <v>13968615.410000026</v>
      </c>
    </row>
    <row r="19" spans="1:7" x14ac:dyDescent="0.2">
      <c r="A19" s="3">
        <v>1240</v>
      </c>
      <c r="B19" s="7" t="s">
        <v>18</v>
      </c>
      <c r="C19" s="18">
        <v>51798548.32</v>
      </c>
      <c r="D19" s="18">
        <v>3965071.06</v>
      </c>
      <c r="E19" s="18">
        <v>1718989.62</v>
      </c>
      <c r="F19" s="18">
        <f t="shared" si="3"/>
        <v>54044629.760000005</v>
      </c>
      <c r="G19" s="18">
        <f t="shared" si="2"/>
        <v>2246081.4400000051</v>
      </c>
    </row>
    <row r="20" spans="1:7" x14ac:dyDescent="0.2">
      <c r="A20" s="3">
        <v>1250</v>
      </c>
      <c r="B20" s="7" t="s">
        <v>19</v>
      </c>
      <c r="C20" s="18">
        <v>2858460.65</v>
      </c>
      <c r="D20" s="18">
        <v>12220</v>
      </c>
      <c r="E20" s="18">
        <v>0</v>
      </c>
      <c r="F20" s="18">
        <f t="shared" si="3"/>
        <v>2870680.65</v>
      </c>
      <c r="G20" s="18">
        <f t="shared" si="2"/>
        <v>12220</v>
      </c>
    </row>
    <row r="21" spans="1:7" x14ac:dyDescent="0.2">
      <c r="A21" s="3">
        <v>1260</v>
      </c>
      <c r="B21" s="7" t="s">
        <v>20</v>
      </c>
      <c r="C21" s="18">
        <v>-137003592.31999999</v>
      </c>
      <c r="D21" s="18">
        <v>0</v>
      </c>
      <c r="E21" s="18">
        <v>0</v>
      </c>
      <c r="F21" s="18">
        <f t="shared" si="3"/>
        <v>-137003592.31999999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13757040.24</v>
      </c>
      <c r="D22" s="18">
        <v>6685951.4000000004</v>
      </c>
      <c r="E22" s="18">
        <v>635009.01</v>
      </c>
      <c r="F22" s="18">
        <f t="shared" si="3"/>
        <v>19807982.629999999</v>
      </c>
      <c r="G22" s="18">
        <f t="shared" si="2"/>
        <v>6050942.3899999987</v>
      </c>
    </row>
    <row r="23" spans="1:7" hidden="1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hidden="1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9" spans="1:7" x14ac:dyDescent="0.2">
      <c r="B29" s="24" t="s">
        <v>27</v>
      </c>
      <c r="C29" s="24" t="s">
        <v>27</v>
      </c>
    </row>
    <row r="30" spans="1:7" ht="65.25" customHeight="1" x14ac:dyDescent="0.2">
      <c r="B30" s="25" t="s">
        <v>28</v>
      </c>
      <c r="C30" s="25" t="s">
        <v>29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2.9133858267716537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2020-10-27T19:59:53Z</cp:lastPrinted>
  <dcterms:created xsi:type="dcterms:W3CDTF">2014-02-09T04:04:15Z</dcterms:created>
  <dcterms:modified xsi:type="dcterms:W3CDTF">2020-10-27T20:01:13Z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