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rResp_Monica_25_10_19\escr\Respaldo monica 27042018\MONICA\MONICA GENERAL\CUENTA PUBLICA 2020\3ER TRIMESTRE\"/>
    </mc:Choice>
  </mc:AlternateContent>
  <bookViews>
    <workbookView xWindow="0" yWindow="0" windowWidth="25200" windowHeight="11280"/>
  </bookViews>
  <sheets>
    <sheet name="IR" sheetId="5" r:id="rId1"/>
    <sheet name="Instructivo_IR" sheetId="8" r:id="rId2"/>
    <sheet name="Hoja1" sheetId="7" state="hidden" r:id="rId3"/>
  </sheets>
  <definedNames>
    <definedName name="_ftn1" localSheetId="0">IR!#REF!</definedName>
    <definedName name="_ftnref1" localSheetId="0">IR!#REF!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54" i="5" l="1"/>
  <c r="O53" i="5"/>
  <c r="O52" i="5"/>
  <c r="O51" i="5"/>
  <c r="O50" i="5"/>
  <c r="O49" i="5"/>
  <c r="O48" i="5"/>
  <c r="O47" i="5"/>
  <c r="O46" i="5"/>
  <c r="O45" i="5"/>
  <c r="O44" i="5"/>
  <c r="O43" i="5"/>
  <c r="O42" i="5"/>
  <c r="O41" i="5"/>
  <c r="O40" i="5"/>
  <c r="O39" i="5"/>
  <c r="O38" i="5"/>
  <c r="O37" i="5"/>
  <c r="O36" i="5"/>
  <c r="O35" i="5"/>
  <c r="O34" i="5"/>
  <c r="O33" i="5"/>
  <c r="O32" i="5"/>
  <c r="O31" i="5"/>
  <c r="O30" i="5"/>
  <c r="O29" i="5"/>
  <c r="O28" i="5"/>
  <c r="O27" i="5"/>
  <c r="O26" i="5"/>
  <c r="O25" i="5"/>
  <c r="O24" i="5"/>
  <c r="O23" i="5"/>
  <c r="O22" i="5"/>
  <c r="O21" i="5"/>
  <c r="O20" i="5"/>
  <c r="O19" i="5"/>
  <c r="O18" i="5"/>
  <c r="O17" i="5"/>
  <c r="O16" i="5"/>
  <c r="O15" i="5"/>
  <c r="O14" i="5"/>
  <c r="O13" i="5"/>
  <c r="O12" i="5"/>
  <c r="O11" i="5"/>
  <c r="O10" i="5"/>
  <c r="O9" i="5"/>
  <c r="O8" i="5"/>
  <c r="O7" i="5"/>
  <c r="O6" i="5"/>
  <c r="O5" i="5"/>
</calcChain>
</file>

<file path=xl/sharedStrings.xml><?xml version="1.0" encoding="utf-8"?>
<sst xmlns="http://schemas.openxmlformats.org/spreadsheetml/2006/main" count="394" uniqueCount="347">
  <si>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</si>
  <si>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</si>
  <si>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</si>
  <si>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</si>
  <si>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</si>
  <si>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</si>
  <si>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</si>
  <si>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</si>
  <si>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</si>
  <si>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</si>
  <si>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</si>
  <si>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</si>
  <si>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</si>
  <si>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</si>
  <si>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</si>
  <si>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</si>
  <si>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</si>
  <si>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</si>
  <si>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</si>
  <si>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</si>
  <si>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</si>
  <si>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</si>
  <si>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</si>
  <si>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</si>
  <si>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</si>
  <si>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</si>
  <si>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</si>
  <si>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</si>
  <si>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</si>
  <si>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</si>
  <si>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</si>
  <si>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</si>
  <si>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</si>
  <si>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</si>
  <si>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</si>
  <si>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</si>
  <si>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</si>
  <si>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</si>
  <si>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</si>
  <si>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</si>
  <si>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</si>
  <si>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</si>
  <si>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</si>
  <si>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</si>
  <si>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</si>
  <si>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</si>
  <si>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</si>
  <si>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</si>
  <si>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</si>
  <si>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</si>
  <si>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</si>
  <si>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</si>
  <si>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</si>
  <si>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</si>
  <si>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</si>
  <si>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</si>
  <si>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</si>
  <si>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</si>
  <si>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</si>
  <si>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</si>
  <si>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</si>
  <si>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</si>
  <si>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</si>
  <si>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</si>
  <si>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</si>
  <si>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</si>
  <si>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</si>
  <si>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</si>
  <si>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</si>
  <si>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</si>
  <si>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</si>
  <si>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</si>
  <si>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</si>
  <si>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</si>
  <si>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</si>
  <si>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</si>
  <si>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</si>
  <si>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</si>
  <si>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</si>
  <si>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</si>
  <si>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</si>
  <si>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</si>
  <si>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</si>
  <si>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</si>
  <si>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</si>
  <si>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</si>
  <si>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E0001</t>
  </si>
  <si>
    <t>PRESTACION DE SERVICIOS PUBLICOS</t>
  </si>
  <si>
    <t>SAPASMA (Sistema de Agua Potable y Alcantarillado de San Miguel de Allende)</t>
  </si>
  <si>
    <t>PROPOSITO</t>
  </si>
  <si>
    <t>PORCENTAJE DE COBERTURA</t>
  </si>
  <si>
    <t>SI</t>
  </si>
  <si>
    <t>C3 ACTIVIDAD 1</t>
  </si>
  <si>
    <t>LOS EJECUTORES DE OBRA DEL SECTOR PRIVADO PROPORCIONAN INFORMACION EN TIEMPO Y FORMA</t>
  </si>
  <si>
    <t>SE APRUEBAN LOS PROYECTOS DE OBRA POR PARTE DE CONSEJO Y AYUNTAMIENTO
(RAMO 33, PRODDER) ASI COMO LA SUFICIENCIA PRESUPUESTAL PARA CUBRIR EL COSTO DEL PROYECTO</t>
  </si>
  <si>
    <t>C3 ACTIVIDAD 2</t>
  </si>
  <si>
    <t>EL CONSEJO APRUEBA EL DESARROLLO DE FACTIBILIDADES</t>
  </si>
  <si>
    <t>C3 ACTIVIDAD 3</t>
  </si>
  <si>
    <t>DESARROLLO URBANO DEL MUNICIPIO COLABORA DE MANERA PROACTIVA EN ACTUALIZACIÓN DE PADRÓN</t>
  </si>
  <si>
    <t>C3 ACTIVIDAD 4</t>
  </si>
  <si>
    <t>COMPONENTE 3</t>
  </si>
  <si>
    <t>COMPONENTE 4</t>
  </si>
  <si>
    <t xml:space="preserve">SE MANTIENE UN CRECIMIENTO ORDENADO DE LA POBLACIÓN EN ZONAS </t>
  </si>
  <si>
    <t>C4 ACTIVIDAD 1</t>
  </si>
  <si>
    <t>LOS POZOS Y TANQUES SE MANTIENEN CON ACCESOS VIABLES</t>
  </si>
  <si>
    <t>C4 ACTIVIDAD 2</t>
  </si>
  <si>
    <t>LA CIUDADANÍA CUIDA LA INFRAESTRUCTURA HIDRÁULICA</t>
  </si>
  <si>
    <t>C4 ACTIVIDAD 3</t>
  </si>
  <si>
    <t>LOS DERECHOS DE EXTRACCIÓN DE AGUA SE MANTIENE EN CRECIMIENTO CONSTANTE</t>
  </si>
  <si>
    <t>C4 ACTIVIDAD 4</t>
  </si>
  <si>
    <t>LOS CIUDADANOS CONTRIBUYEN EN MANTENER EN BUEN ESTADO FOSAS</t>
  </si>
  <si>
    <t>COMPONENTE 5</t>
  </si>
  <si>
    <t xml:space="preserve">LOS MIEMBROS DE LAS COMUNIDADES PARTICIPAN ACTIVAMENTE EN DESARROLLO DE SUS ACTIVIDADES RELACIONAS CON EL AGUA POTABLE </t>
  </si>
  <si>
    <t>C5 ACTIVIDAD 1</t>
  </si>
  <si>
    <t>LOS COMITES SOLICTAN APOYO EN CUESTIONES TECNICAS ASI COMO EN FORMA LEGAL</t>
  </si>
  <si>
    <t>C5 ACTIVIDAD 2</t>
  </si>
  <si>
    <t>LOS COMITES SE MANTIENEN CONSTANTES EN SUS CARGOS</t>
  </si>
  <si>
    <t>COMPONENTE 6</t>
  </si>
  <si>
    <t>EXISTE PARTICIPACIÓN PROACTIVA DE TODAS LAS ÁREAS PARTICIPANTES</t>
  </si>
  <si>
    <t>C6 ACTIVIDAD 1</t>
  </si>
  <si>
    <t>EL CONSEJO REALIZA Y APRUEBA CAMBIOS EN LA ESTRUCTURA ORGANIZACIONAL</t>
  </si>
  <si>
    <t>C6 ACTIVIDAD 2</t>
  </si>
  <si>
    <t>SE APRUEBA POR PARTE DEL CONSEJO EL PROGRAMA DE CAPACITACION</t>
  </si>
  <si>
    <t>C6 ACTIVIDAD 3</t>
  </si>
  <si>
    <t>CAMBIO DE INDICACIONES POR PARTE DEL CONSEJO DIRECTIVO O DIRECCION GENERAL</t>
  </si>
  <si>
    <t>C6 ACTIVIDAD 4</t>
  </si>
  <si>
    <t>LOS USUARIOS DE LOS VEHÍCULOS LES DAN UN BUEN USO A LOS MISMOS</t>
  </si>
  <si>
    <t>C6 ACTIVIDAD 5</t>
  </si>
  <si>
    <t>LAS PERSONAL DE LAS DIFERENTES ÁREAS DE SAPASMA, CUMPLE EN TIEMPO Y FORMA LA EMISIÓN DE LAS REQUISICIONES</t>
  </si>
  <si>
    <t>C6 ACTIVIDAD 6</t>
  </si>
  <si>
    <t>EL PERSONAL DEL AREA FIRMA RESGAURDO DE COMUN ACUERDO</t>
  </si>
  <si>
    <t>C6 ACTIVIDAD 7</t>
  </si>
  <si>
    <t>LAS DIFERENTES AREAS CUMPLEN EN TIEMPO Y FORMA CON LA ACTULIZACION DE SUS CAJAS EN CONCENTRACION</t>
  </si>
  <si>
    <t>COMPONENTE 7</t>
  </si>
  <si>
    <t>LOS CIUDADANOS MANTIENEN LAS RESERVA DE AGUA POTABLE EN BUENAS CONDICIONES</t>
  </si>
  <si>
    <t>C7 ACTIVIDAD 1</t>
  </si>
  <si>
    <t>LA POBLACIÓN CUIDA LAS FUENTES DE ABASTECIMIENTO DE AGUA POTABLE</t>
  </si>
  <si>
    <t>C7 ACTIVIDAD 2</t>
  </si>
  <si>
    <t>LOS HABITANTES DE LAS COMUNIDADES CUIDAN LAS FUENTES DE ABASTECIMIENTO</t>
  </si>
  <si>
    <t>C7 ACTIVIDAD 3</t>
  </si>
  <si>
    <t>SE TIENEN CONDICIONES EXTERNAS FAVORABLES PARA CONTROL DE FLUJO DE ENTRADA</t>
  </si>
  <si>
    <t>COMPONENTE 8</t>
  </si>
  <si>
    <t xml:space="preserve">LOS USUARIOS TOMAN CONCIENCIA EN EL SERVICIO RECIBIDO DE AGUA </t>
  </si>
  <si>
    <t>C8 ACTIVIDAD 1</t>
  </si>
  <si>
    <t>LOS MICRO MEDIDORES PROPORCIONADOS POR LOS PROVEEDORES FUNCIONAN CORRECTAMENTE</t>
  </si>
  <si>
    <t>C8 ACTIVIDAD 2</t>
  </si>
  <si>
    <t>LAS FRACCIONADORES Y USUARIOS ACUDEN A SOLICITAR EL SERVICIO EN TIEMPO Y FORMA</t>
  </si>
  <si>
    <t>C8 ACTIVIDAD 3</t>
  </si>
  <si>
    <t>SE CUENTA CON PERSONAL ACREDITADO PARA REALIZAR LAS NOTIFICACIONES</t>
  </si>
  <si>
    <t>C8 ACTIVIDAD 4</t>
  </si>
  <si>
    <t>REALIZAR LAS ACCIONES NECESARIAS PARA SOLICITAR A LOS USUARIOS MOROSOS QUE REALICEN SUS PAGOS</t>
  </si>
  <si>
    <t>COMPONENTE 2</t>
  </si>
  <si>
    <t>SE LLEVAN A CABO LAS INDICACIONES AL 100%  POR PARTE DE LAS DIRECCIONES DEL SAPASMA</t>
  </si>
  <si>
    <t>C2 ACTIVIDAD 1</t>
  </si>
  <si>
    <t>LOS ESTUDIANTES PONEN EN PRÁCTICA LOS CONOCIMIENTOS APRENDIDOS EN LOS EVENTOS</t>
  </si>
  <si>
    <t>C2 ACTIVIDAD 2</t>
  </si>
  <si>
    <t>C2 ACTIVIDAD 3</t>
  </si>
  <si>
    <t>C2 ACTIVIDAD 4</t>
  </si>
  <si>
    <t>C2 ACTIVIDAD 5</t>
  </si>
  <si>
    <t>C2 ACTIVIDAD 6</t>
  </si>
  <si>
    <t>C2 ACTIVIDAD 7</t>
  </si>
  <si>
    <t>C2 ACTIVIDAD 8</t>
  </si>
  <si>
    <t>C2 ACTIVIDAD 9</t>
  </si>
  <si>
    <t>C2 ACTIVIDAD 10</t>
  </si>
  <si>
    <t>EL IMPACTO DE LA CAMPAÑA ES ADECUADO CONFORME LO OFERTADO POR LOS PROVEEDORES DE PUBLICIDAD</t>
  </si>
  <si>
    <t>LOS USUARIOS RECIBEN DE MANERA EFICIENTE LA INFORMACIÓN DE LAS CAMPAÑAS</t>
  </si>
  <si>
    <t>SE APRUEBA LA MODIFICACION DE LA PAGINA WEB</t>
  </si>
  <si>
    <t>LOS DESARROLLADORES CUMPLEN EN TIEMPO Y FORMA LOS PROCESOS Y TRAMITE DE PERMISOS ANTE LAS AUTORIDADES COMPETENTES</t>
  </si>
  <si>
    <t>LOS USUARIOS CUMPLEN PARA REALIZAR LOS RESPALDOS EN TIEMPO Y FORMA</t>
  </si>
  <si>
    <t>LOS USUARIOS HACEN USO DEL MAPA GEOGRAFICO PARA LOCALIZAR LOS POZOS Y REDES DE ALCANTARILLADO</t>
  </si>
  <si>
    <t>% Población de San Miguel de Allende con servicio de Agua Potable</t>
  </si>
  <si>
    <t>Consumo de agua per cápita</t>
  </si>
  <si>
    <t>Informe de Dirección General</t>
  </si>
  <si>
    <t>%Disminución de consumo per cápita</t>
  </si>
  <si>
    <t>Programa de Cultura del Agua</t>
  </si>
  <si>
    <t>Campañas publicitarias realizadas</t>
  </si>
  <si>
    <t xml:space="preserve">Implementacion de archivo digital </t>
  </si>
  <si>
    <t>Actualizacion y mejora de Pagina Web</t>
  </si>
  <si>
    <t>Implementacion de sistema de monitoreo</t>
  </si>
  <si>
    <t>Mejora de redes oficinas</t>
  </si>
  <si>
    <t>Mapas Actuializados en la Cabecera Municipal</t>
  </si>
  <si>
    <t>Regularicacion de Propiedades</t>
  </si>
  <si>
    <t>Seguimiento de factibilidades por convenio</t>
  </si>
  <si>
    <t>Actualizacion de volumenes en los pozos en zona urbana</t>
  </si>
  <si>
    <t>6 campañas anuales</t>
  </si>
  <si>
    <t>100% digitalizacion de documentos</t>
  </si>
  <si>
    <t>Meta 100%</t>
  </si>
  <si>
    <t>5 Propiedades</t>
  </si>
  <si>
    <t>90 eventos realizados</t>
  </si>
  <si>
    <t>Oficios de solicitud de programa de cultura de agua eventos adicionales y evidencia fotográfica de platicas realizadas.</t>
  </si>
  <si>
    <t>Artículos de periódico y memoria</t>
  </si>
  <si>
    <t>Numero de archivos digitalizados, Bitacora de resultados</t>
  </si>
  <si>
    <t>Pagina actualizada</t>
  </si>
  <si>
    <t>Sistema de monitoreo funcional</t>
  </si>
  <si>
    <t>Redes instaladas</t>
  </si>
  <si>
    <t>Propiedades a nombre del Sistema (avances de tramites en oficinas)</t>
  </si>
  <si>
    <t>Archivo de Factibilidades (pagos)</t>
  </si>
  <si>
    <t xml:space="preserve">Tramite en CNA </t>
  </si>
  <si>
    <t>Porcentaje de cumplimiento a programa de obra fisico - financiero del area urbano y rural</t>
  </si>
  <si>
    <t>Porcentaje de obras adjudicadas, supervisadas y seguimiento de las mismas</t>
  </si>
  <si>
    <t>Bateria de Pozos (Acuaferico)</t>
  </si>
  <si>
    <t>Ampliacion de Cobertura de Alcantarillado</t>
  </si>
  <si>
    <t>100% de obras ejecutadas</t>
  </si>
  <si>
    <t>1 Proyecto</t>
  </si>
  <si>
    <t>Numero de obras</t>
  </si>
  <si>
    <t xml:space="preserve">Proyecto Validado </t>
  </si>
  <si>
    <t>Obras ejecutadas</t>
  </si>
  <si>
    <t>Obras Terminandas</t>
  </si>
  <si>
    <t>Ampliacion de Planta de Tratamiento Fray Juan de San Miguel</t>
  </si>
  <si>
    <t>Proyecto Validado - Obra Finalizada</t>
  </si>
  <si>
    <t>Porcentaje de cumplimiento de Obras Fisico - Financiero del Area Urbano y Rural</t>
  </si>
  <si>
    <t>Desarrollo de Nuevos Proyectos</t>
  </si>
  <si>
    <t>Bitacoras de obras</t>
  </si>
  <si>
    <t>Proyectos Validados</t>
  </si>
  <si>
    <t>5 Proyectos</t>
  </si>
  <si>
    <t>C3 ACTIVIDAD 5</t>
  </si>
  <si>
    <t>C3 ACTIVIDAD 6</t>
  </si>
  <si>
    <t>Porcentaje de atención de reportes</t>
  </si>
  <si>
    <t>Eficientar el consumo de energia</t>
  </si>
  <si>
    <t>Revisión de equipos (arrancador, presión y gasto)</t>
  </si>
  <si>
    <t>Volumen de extracción de agua</t>
  </si>
  <si>
    <t>Metros Cubicos de Agua no contabilizados</t>
  </si>
  <si>
    <t>90%  cobertura de reportes.</t>
  </si>
  <si>
    <t>100% macro medidores de forma mensual</t>
  </si>
  <si>
    <t>240 veces que se revisan los 19 equipos de forma mensual</t>
  </si>
  <si>
    <t>Menos de 780 mil m3 de agua mensual</t>
  </si>
  <si>
    <t>Bitácora de mantenimiento de infraestructura</t>
  </si>
  <si>
    <t>Check list de 19 macro medidores (uno por cada pozo)</t>
  </si>
  <si>
    <t>Bitácora por pozo de SAPASMA</t>
  </si>
  <si>
    <t>Autorización de CONAGUA para volúmenes de extracción</t>
  </si>
  <si>
    <t>12 Supervisiones</t>
  </si>
  <si>
    <t>Bitacora pozos</t>
  </si>
  <si>
    <t>% Comunidades con agua potable entubada.</t>
  </si>
  <si>
    <t>Actualizacion de Comites del Agua Potable en Zona Rural</t>
  </si>
  <si>
    <t>Numero de pozos clorados en zona rural.</t>
  </si>
  <si>
    <t>35 % comunidades con agua entubada</t>
  </si>
  <si>
    <t>40 pozos clorados de forma trimestral</t>
  </si>
  <si>
    <t>Mapeo de cobertura de servicio de agua potable entubada.</t>
  </si>
  <si>
    <t>Vales de salida de cloro y  bitácora de pozos de cloración y recibos de pago.</t>
  </si>
  <si>
    <t>60% del Total</t>
  </si>
  <si>
    <t>Renovacion  Certificacion "MAS - SOL"</t>
  </si>
  <si>
    <t>Actualización del manual, dividido por las direcciones con las que cuenta</t>
  </si>
  <si>
    <t>Monto de Recaudacion por Derechos de Agua</t>
  </si>
  <si>
    <t>Mejora en los Procesos de Compras y Control de Almacen de Materiales</t>
  </si>
  <si>
    <t>Numero de mantenimientos por vehículo.</t>
  </si>
  <si>
    <t>Implementacion Correcta de los Disposiciones Administrativas de Compras</t>
  </si>
  <si>
    <t>Actualizacion de Resguardo de Activos Fijos</t>
  </si>
  <si>
    <t>Numero de informes trimestrales presentados en tiempo</t>
  </si>
  <si>
    <t>Certificado renovados.</t>
  </si>
  <si>
    <t>Actualización de 1 manual</t>
  </si>
  <si>
    <t>100% del Parque Vehicular</t>
  </si>
  <si>
    <t>2 Inventarios físicos completos al año</t>
  </si>
  <si>
    <t>4 informes trimestrales presentados.</t>
  </si>
  <si>
    <t>Constancias de renovación distintivo "MAS" y "SOL"</t>
  </si>
  <si>
    <t>Manual actualizado, actas de consejo donde se autoricen los cambios</t>
  </si>
  <si>
    <t>Check list y bitácoras de mantenimiento vehicular</t>
  </si>
  <si>
    <t>Formatos interno de control de inventarios</t>
  </si>
  <si>
    <t>Informes de SIRET y acuse de Ayuntamiento del Municipio trimestral.</t>
  </si>
  <si>
    <t>Cumplimiento de parámetros agua según NOM</t>
  </si>
  <si>
    <t xml:space="preserve">Muestra de pozos que cumplen niveles Fluoruro 80% y Coliforme 50% </t>
  </si>
  <si>
    <t>Porcentaje de agua desinfectada de zona urbana</t>
  </si>
  <si>
    <t>100% de agua potable extraída para zona urbana</t>
  </si>
  <si>
    <t xml:space="preserve">Numero de comunidades con fuentes de abastecimiento monitoreadas </t>
  </si>
  <si>
    <t>Numero de litros por segundo de agua saneada</t>
  </si>
  <si>
    <t>60 litros por segundo de agua saneada</t>
  </si>
  <si>
    <t>Reportes de evaluación de muestras (32 parámetros de la NOM 127).</t>
  </si>
  <si>
    <t>Bitácora de abastecimiento de hipoclorito con check list de pozos.</t>
  </si>
  <si>
    <t>Reportes generados por laboratorios externos</t>
  </si>
  <si>
    <t>Bitácoras de control de planta tratadora.</t>
  </si>
  <si>
    <t>Eficiencia Comercial</t>
  </si>
  <si>
    <t>Programa de Sustitucion de medidores Obsoletos y Dañados</t>
  </si>
  <si>
    <t>Actualizacion del Padron de Usuarios en la Cabecera Municipal</t>
  </si>
  <si>
    <t>Porcentaje de consolidacion del organismo de la comunidad de los rodriguez</t>
  </si>
  <si>
    <t>Porcentaje de Recuperacion de Cartera Vencida</t>
  </si>
  <si>
    <t>Implementacion de Cajeros Electronicos en Zona Urbana</t>
  </si>
  <si>
    <t>3500 medidores renovados</t>
  </si>
  <si>
    <t>100% de la cabecera Municipal</t>
  </si>
  <si>
    <t>100% Comunidad de Los Rodriguez</t>
  </si>
  <si>
    <t xml:space="preserve">35% del Total del Rezago </t>
  </si>
  <si>
    <t>Reportes contables</t>
  </si>
  <si>
    <t>Formatos de cambios de medidor</t>
  </si>
  <si>
    <t>C8 ACTIVIDAD 5</t>
  </si>
  <si>
    <t>Puesta en marcha de Cajeros</t>
  </si>
  <si>
    <t>COMPONENTE 9</t>
  </si>
  <si>
    <t>C9 ACTIVIDAD 1</t>
  </si>
  <si>
    <t>C9 ACTIVIDAD 2</t>
  </si>
  <si>
    <t>C9 ACTIVIDAD 3</t>
  </si>
  <si>
    <t>C9 ACTIVIDAD 4</t>
  </si>
  <si>
    <t>Numero de factibilidades otorgadas</t>
  </si>
  <si>
    <t>60 constancias de factibilidad</t>
  </si>
  <si>
    <t>Reportes Internos Sapasma</t>
  </si>
  <si>
    <t>Bitácora de constancias de factibilidad.</t>
  </si>
  <si>
    <t>Bitácoras de avance de obra y evidencia fotográfica.</t>
  </si>
  <si>
    <t xml:space="preserve">Numero de Revision de Proyectos </t>
  </si>
  <si>
    <t>20 Proyectos</t>
  </si>
  <si>
    <t>Numero de Supervion de Obras</t>
  </si>
  <si>
    <t>15 Supervisiones</t>
  </si>
  <si>
    <t>Numero de entregas de Recepcion de Obras</t>
  </si>
  <si>
    <t>6 Obras</t>
  </si>
  <si>
    <t>Regularizacion de Fraccionamientos Entregados y No Entregados</t>
  </si>
  <si>
    <t xml:space="preserve">Bitácora de constancias de factibilidad </t>
  </si>
  <si>
    <t>Población con servicio de agua potable municipio SMA/Población total SMA</t>
  </si>
  <si>
    <t>Valor absoluto</t>
  </si>
  <si>
    <t>Documentos digitalizados/Documentos programados</t>
  </si>
  <si>
    <t>Identificar la cobertura de servicio de agua potable en el Municipio de San Miguel de Allende</t>
  </si>
  <si>
    <t>Identificar el impacto de las campañas de sensibilización en el consumo de agua de la población</t>
  </si>
  <si>
    <t>Identificar el comportamiento de eventos de difusión de cultura del agua enfocada a estudiantes del municipio de San Miguel de Allende</t>
  </si>
  <si>
    <t>Monitorear las campañas de alto impacto realizadas por el SAPASMA.</t>
  </si>
  <si>
    <t>Obra incorporada a red/Total de obra generada por sector privado</t>
  </si>
  <si>
    <t>Monitorear los nuevos desarrollos y su incorporación a la red de SAPASMA.</t>
  </si>
  <si>
    <t>Verificar el nivel de cumplimiento respecto a  meta planteada.</t>
  </si>
  <si>
    <t>Monitorear el nivel de avance de construcción de planta tratadora.</t>
  </si>
  <si>
    <t>Identificar el porcentaje de atención para reparación de redes de agua potable y drenaje</t>
  </si>
  <si>
    <t>Identificar la cobertura de atención y revisión de los macro medidores de SAPASMA.</t>
  </si>
  <si>
    <t>Identificar los volúmenes de extracción de agua en función de los límites permitidos.</t>
  </si>
  <si>
    <t>Identificar las acciones de revisión de equipos de manera periódica</t>
  </si>
  <si>
    <t>Número de macro medidores revisados/Total de macro medidores.</t>
  </si>
  <si>
    <t>Comunidades con agua entubada/Numero de comunidades.</t>
  </si>
  <si>
    <t>Numero de eventos atendidos/numero de eventos a participación</t>
  </si>
  <si>
    <t>Identificar la proporción de comunidades que cuenta con servicio de agua potable entubada en el Municipio de San Miguel de Allende.</t>
  </si>
  <si>
    <t>Monitorear el apoyo a las comunidades rurales en cuanto a atención de invitaciones y labores de gestión social.</t>
  </si>
  <si>
    <t>Identificar el numero de pozos que son clorados de forma trimestral.</t>
  </si>
  <si>
    <t>Identificar el nivel de cumplimiento de obtención y renovación de distintivos de calidad</t>
  </si>
  <si>
    <t>Identificar la actualización del Manual de la Sapasma que es base para la operación y administración del mismo.</t>
  </si>
  <si>
    <t>Identificar que se estén cumpliendo los mantenimientos mínimos a los vehículos propiedad del Sapasma.</t>
  </si>
  <si>
    <t>Permitir monitorear la realización de inventarios para identificar y controlar probables los inventarios.</t>
  </si>
  <si>
    <t>Identificar el grado de cumplimiento en entrega de información financiera en tiempo y forma a la ASEG.</t>
  </si>
  <si>
    <t>Indicador absoluto</t>
  </si>
  <si>
    <t>Numero de mantenimientos vehicular/Total de parque vehicular</t>
  </si>
  <si>
    <t>Pozos que cumplen  niveles máximos NOM/Total de pozos seleccionados.</t>
  </si>
  <si>
    <t>Metros cúbicos desinfectados/Metros cúbicos generados</t>
  </si>
  <si>
    <t>Monitorear los niveles máximos de contaminantes permitidos, sobre las muestras evaluadas.</t>
  </si>
  <si>
    <t>Verificar el nivel de cumplimiento de desinfección de agua extraída para la zona urbana</t>
  </si>
  <si>
    <t>Monitorear el nivel de cumplimiento de inspección de fuentes de abastecimiento en zona rural.</t>
  </si>
  <si>
    <t>Identificar capacidad de saneamiento de planta tratadora, conforme las características del agua.</t>
  </si>
  <si>
    <t>Identificar la eficiencia recaudatoria y capacidad de cobro del organismo operador de agua</t>
  </si>
  <si>
    <t>Identificar la cantidad de medidores renovados que impacten en una mayor eficiencia de medición</t>
  </si>
  <si>
    <t>Identificar el monitoreo realizado por las tomas periódicas de lectura de medidores.</t>
  </si>
  <si>
    <t>Identificar los procesos de contratación e instalación de tomas nuevas .</t>
  </si>
  <si>
    <t>Identifica el nivel de cumplimiento de los mantenimientos programados</t>
  </si>
  <si>
    <t>Proporcionar el grado de atención de solicitudes recibidas sobre revisión de medidores.</t>
  </si>
  <si>
    <t>(Metros cúbicos cobrados en tiempo (sin incluir rezago) / Metros cúbicos facturados) * 100</t>
  </si>
  <si>
    <t>118 comunidades al año</t>
  </si>
  <si>
    <t>1255 pzas</t>
  </si>
  <si>
    <t>75% (5,641,378)</t>
  </si>
  <si>
    <t>42% ( 795,546)</t>
  </si>
  <si>
    <t>SISTEMA DE AGUA POTABLE Y ALCANTARILLADO DE SAN MIGUEL DE ALLENDE
INDICADORES DE RESULTADOS
DEL 1 DE ENERO AL 30 DE SEPTIEMBRE DEL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</si>
</sst>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8"/>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2" fillId="0" borderId="0" applyFont="0" applyFill="0" applyBorder="0" applyAlignment="0" applyProtection="0"/>
  </cellStyleXfs>
  <cellXfs count="51">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3" fillId="5"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1" xfId="0" applyFont="1" applyFill="1" applyBorder="1" applyAlignment="1">
      <alignment horizontal="center" vertical="center" wrapText="1"/>
    </xf>
    <xf numFmtId="4" fontId="3" fillId="6" borderId="1" xfId="16" applyNumberFormat="1" applyFont="1" applyFill="1" applyBorder="1" applyAlignment="1">
      <alignment horizontal="center" vertical="center" wrapText="1"/>
    </xf>
    <xf numFmtId="0" fontId="3" fillId="6" borderId="1" xfId="16"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7" borderId="1" xfId="16" applyFont="1" applyFill="1" applyBorder="1" applyAlignment="1">
      <alignment horizontal="center" vertical="center" wrapText="1"/>
    </xf>
    <xf numFmtId="0" fontId="3" fillId="5" borderId="3" xfId="0" applyFont="1" applyFill="1" applyBorder="1" applyAlignment="1">
      <alignment horizontal="centerContinuous"/>
    </xf>
    <xf numFmtId="0" fontId="3" fillId="4" borderId="3" xfId="0" applyFont="1" applyFill="1" applyBorder="1" applyAlignment="1">
      <alignment horizontal="centerContinuous" vertical="center" wrapText="1"/>
    </xf>
    <xf numFmtId="0" fontId="3" fillId="7" borderId="3" xfId="0" applyFont="1" applyFill="1" applyBorder="1" applyAlignment="1">
      <alignment horizontal="centerContinuous" wrapText="1"/>
    </xf>
    <xf numFmtId="0" fontId="8" fillId="8" borderId="4" xfId="8" applyFont="1" applyFill="1" applyBorder="1" applyAlignment="1" applyProtection="1">
      <alignment horizontal="centerContinuous" vertical="center" wrapText="1"/>
      <protection locked="0"/>
    </xf>
    <xf numFmtId="0" fontId="8" fillId="8" borderId="5" xfId="8" applyFont="1" applyFill="1" applyBorder="1" applyAlignment="1" applyProtection="1">
      <alignment horizontal="centerContinuous" vertical="center" wrapText="1"/>
      <protection locked="0"/>
    </xf>
    <xf numFmtId="0" fontId="8" fillId="8" borderId="2"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2" xfId="16" applyFont="1" applyFill="1" applyBorder="1" applyAlignment="1">
      <alignment horizontal="center" vertical="center" wrapText="1"/>
    </xf>
    <xf numFmtId="0" fontId="3" fillId="9" borderId="1"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3" xfId="8" applyFont="1" applyFill="1" applyBorder="1" applyAlignment="1" applyProtection="1">
      <alignment horizontal="centerContinuous" vertical="center" wrapText="1"/>
      <protection locked="0"/>
    </xf>
    <xf numFmtId="0" fontId="3" fillId="5" borderId="0" xfId="0" applyFont="1" applyFill="1" applyBorder="1" applyAlignment="1">
      <alignment horizontal="center" vertical="top" wrapText="1"/>
    </xf>
    <xf numFmtId="0" fontId="0" fillId="0" borderId="0" xfId="0" applyFont="1" applyBorder="1" applyAlignment="1" applyProtection="1">
      <alignment vertical="justify"/>
      <protection locked="0"/>
    </xf>
    <xf numFmtId="43" fontId="0" fillId="0" borderId="0" xfId="17" applyFont="1" applyBorder="1" applyAlignment="1" applyProtection="1">
      <alignment vertical="justify"/>
      <protection locked="0"/>
    </xf>
    <xf numFmtId="4" fontId="13" fillId="0" borderId="0" xfId="0" applyNumberFormat="1" applyFont="1" applyFill="1" applyBorder="1" applyAlignment="1" applyProtection="1">
      <alignment vertical="justify"/>
      <protection locked="0"/>
    </xf>
    <xf numFmtId="0" fontId="0" fillId="0" borderId="0" xfId="0" applyFont="1" applyAlignment="1" applyProtection="1">
      <alignment vertical="justify"/>
      <protection locked="0"/>
    </xf>
    <xf numFmtId="0" fontId="0" fillId="0" borderId="0" xfId="0" applyFont="1" applyAlignment="1" applyProtection="1">
      <alignment vertical="justify"/>
    </xf>
    <xf numFmtId="0" fontId="0" fillId="0" borderId="0" xfId="0" applyFont="1" applyAlignment="1">
      <alignment vertical="justify"/>
    </xf>
    <xf numFmtId="0" fontId="0" fillId="0" borderId="1" xfId="0" applyFont="1" applyFill="1" applyBorder="1" applyAlignment="1" applyProtection="1">
      <alignment vertical="justify"/>
    </xf>
    <xf numFmtId="0" fontId="0" fillId="0" borderId="1" xfId="0" applyFont="1" applyFill="1" applyBorder="1" applyAlignment="1" applyProtection="1">
      <alignment vertical="justify" wrapText="1"/>
      <protection locked="0"/>
    </xf>
    <xf numFmtId="0" fontId="0" fillId="0" borderId="1" xfId="0" applyFont="1" applyFill="1" applyBorder="1" applyAlignment="1" applyProtection="1">
      <alignment vertical="justify"/>
      <protection locked="0"/>
    </xf>
    <xf numFmtId="9" fontId="0" fillId="0" borderId="1" xfId="0" applyNumberFormat="1" applyFont="1" applyFill="1" applyBorder="1" applyAlignment="1" applyProtection="1">
      <alignment vertical="justify"/>
      <protection locked="0"/>
    </xf>
    <xf numFmtId="0" fontId="0" fillId="0" borderId="1" xfId="0" applyFont="1" applyFill="1" applyBorder="1" applyProtection="1">
      <protection locked="0"/>
    </xf>
    <xf numFmtId="10" fontId="0" fillId="0" borderId="1" xfId="0" applyNumberFormat="1" applyFont="1" applyFill="1" applyBorder="1" applyAlignment="1" applyProtection="1">
      <alignment vertical="justify"/>
      <protection locked="0"/>
    </xf>
  </cellXfs>
  <cellStyles count="18">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4"/>
  <sheetViews>
    <sheetView tabSelected="1" zoomScale="85" zoomScaleNormal="85" workbookViewId="0">
      <pane ySplit="4" topLeftCell="A5" activePane="bottomLeft" state="frozen"/>
      <selection pane="bottomLeft" activeCell="A2" sqref="A2"/>
    </sheetView>
  </sheetViews>
  <sheetFormatPr baseColWidth="10" defaultRowHeight="11.25" x14ac:dyDescent="0.2"/>
  <cols>
    <col min="1" max="1" width="22.33203125" style="3" customWidth="1"/>
    <col min="2" max="2" width="17" style="2" customWidth="1"/>
    <col min="3" max="4" width="37" style="2" customWidth="1"/>
    <col min="5" max="5" width="21.5" style="2" customWidth="1"/>
    <col min="6" max="12" width="17" style="2" customWidth="1"/>
    <col min="13" max="13" width="41.6640625" style="2" customWidth="1"/>
    <col min="14" max="14" width="45.5" style="2" bestFit="1" customWidth="1"/>
    <col min="15" max="15" width="20" style="2" customWidth="1"/>
    <col min="16" max="16" width="47.6640625" style="2" customWidth="1"/>
    <col min="17" max="17" width="42.6640625" style="2" customWidth="1"/>
    <col min="18" max="18" width="12" style="2"/>
    <col min="19" max="21" width="12" style="2" customWidth="1"/>
    <col min="22" max="22" width="13" style="2" customWidth="1"/>
    <col min="23" max="23" width="21.1640625" style="3" customWidth="1"/>
    <col min="24" max="16384" width="12" style="3"/>
  </cols>
  <sheetData>
    <row r="1" spans="1:23" s="1" customFormat="1" ht="48.75" customHeight="1" x14ac:dyDescent="0.2">
      <c r="A1" s="30" t="s">
        <v>346</v>
      </c>
      <c r="B1" s="31"/>
      <c r="C1" s="31"/>
      <c r="D1" s="31"/>
      <c r="E1" s="31"/>
      <c r="F1" s="31"/>
      <c r="G1" s="31"/>
      <c r="H1" s="31"/>
      <c r="I1" s="31"/>
      <c r="J1" s="31"/>
      <c r="K1" s="31"/>
      <c r="L1" s="31"/>
      <c r="M1" s="31"/>
      <c r="N1" s="31"/>
      <c r="O1" s="31"/>
      <c r="P1" s="31"/>
      <c r="Q1" s="31"/>
      <c r="R1" s="31"/>
      <c r="S1" s="31"/>
      <c r="T1" s="31"/>
      <c r="U1" s="31"/>
      <c r="V1" s="31"/>
      <c r="W1" s="32"/>
    </row>
    <row r="2" spans="1:23" s="1" customFormat="1" ht="11.25" customHeight="1" x14ac:dyDescent="0.2">
      <c r="A2" s="27" t="s">
        <v>74</v>
      </c>
      <c r="B2" s="27"/>
      <c r="C2" s="27"/>
      <c r="D2" s="27"/>
      <c r="E2" s="27"/>
      <c r="F2" s="37" t="s">
        <v>2</v>
      </c>
      <c r="G2" s="37"/>
      <c r="H2" s="37"/>
      <c r="I2" s="37"/>
      <c r="J2" s="37"/>
      <c r="K2" s="28" t="s">
        <v>72</v>
      </c>
      <c r="L2" s="28"/>
      <c r="M2" s="28"/>
      <c r="N2" s="29" t="s">
        <v>73</v>
      </c>
      <c r="O2" s="29"/>
      <c r="P2" s="29"/>
      <c r="Q2" s="29"/>
      <c r="R2" s="29"/>
      <c r="S2" s="29"/>
      <c r="T2" s="29"/>
      <c r="U2" s="33" t="s">
        <v>55</v>
      </c>
      <c r="V2" s="33"/>
      <c r="W2" s="33"/>
    </row>
    <row r="3" spans="1:23" s="1" customFormat="1" ht="54.75" customHeight="1" x14ac:dyDescent="0.2">
      <c r="A3" s="22" t="s">
        <v>50</v>
      </c>
      <c r="B3" s="22" t="s">
        <v>49</v>
      </c>
      <c r="C3" s="22" t="s">
        <v>48</v>
      </c>
      <c r="D3" s="22" t="s">
        <v>47</v>
      </c>
      <c r="E3" s="22" t="s">
        <v>46</v>
      </c>
      <c r="F3" s="23" t="s">
        <v>45</v>
      </c>
      <c r="G3" s="23" t="s">
        <v>44</v>
      </c>
      <c r="H3" s="23" t="s">
        <v>43</v>
      </c>
      <c r="I3" s="24" t="s">
        <v>42</v>
      </c>
      <c r="J3" s="24" t="s">
        <v>41</v>
      </c>
      <c r="K3" s="25" t="s">
        <v>40</v>
      </c>
      <c r="L3" s="25" t="s">
        <v>39</v>
      </c>
      <c r="M3" s="25" t="s">
        <v>26</v>
      </c>
      <c r="N3" s="26" t="s">
        <v>38</v>
      </c>
      <c r="O3" s="26" t="s">
        <v>37</v>
      </c>
      <c r="P3" s="26" t="s">
        <v>36</v>
      </c>
      <c r="Q3" s="26" t="s">
        <v>85</v>
      </c>
      <c r="R3" s="26" t="s">
        <v>35</v>
      </c>
      <c r="S3" s="26" t="s">
        <v>34</v>
      </c>
      <c r="T3" s="26" t="s">
        <v>33</v>
      </c>
      <c r="U3" s="34" t="s">
        <v>54</v>
      </c>
      <c r="V3" s="35" t="s">
        <v>31</v>
      </c>
      <c r="W3" s="35" t="s">
        <v>71</v>
      </c>
    </row>
    <row r="4" spans="1:23" s="1" customFormat="1" ht="15" customHeight="1" x14ac:dyDescent="0.2">
      <c r="A4" s="16">
        <v>1</v>
      </c>
      <c r="B4" s="16">
        <v>2</v>
      </c>
      <c r="C4" s="16">
        <v>3</v>
      </c>
      <c r="D4" s="38">
        <v>4</v>
      </c>
      <c r="E4" s="16">
        <v>5</v>
      </c>
      <c r="F4" s="20">
        <v>6</v>
      </c>
      <c r="G4" s="20">
        <v>7</v>
      </c>
      <c r="H4" s="20">
        <v>8</v>
      </c>
      <c r="I4" s="21">
        <v>9</v>
      </c>
      <c r="J4" s="21">
        <v>10</v>
      </c>
      <c r="K4" s="17">
        <v>11</v>
      </c>
      <c r="L4" s="17">
        <v>12</v>
      </c>
      <c r="M4" s="17">
        <v>13</v>
      </c>
      <c r="N4" s="18">
        <v>14</v>
      </c>
      <c r="O4" s="18">
        <v>15</v>
      </c>
      <c r="P4" s="18">
        <v>16</v>
      </c>
      <c r="Q4" s="18">
        <v>17</v>
      </c>
      <c r="R4" s="18">
        <v>18</v>
      </c>
      <c r="S4" s="18">
        <v>19</v>
      </c>
      <c r="T4" s="18">
        <v>20</v>
      </c>
      <c r="U4" s="36">
        <v>21</v>
      </c>
      <c r="V4" s="36">
        <v>22</v>
      </c>
      <c r="W4" s="36">
        <v>23</v>
      </c>
    </row>
    <row r="5" spans="1:23" ht="33.75" x14ac:dyDescent="0.2">
      <c r="A5" s="39" t="s">
        <v>86</v>
      </c>
      <c r="B5" s="39" t="s">
        <v>87</v>
      </c>
      <c r="C5" s="39" t="s">
        <v>88</v>
      </c>
      <c r="D5" s="39">
        <v>1400320</v>
      </c>
      <c r="E5" s="40">
        <v>0</v>
      </c>
      <c r="F5" s="41">
        <v>281570479</v>
      </c>
      <c r="G5" s="41">
        <v>281570479</v>
      </c>
      <c r="H5" s="41">
        <v>96676195.389999986</v>
      </c>
      <c r="I5" s="41">
        <v>96676195.389999986</v>
      </c>
      <c r="J5" s="41">
        <v>96676195.389999986</v>
      </c>
      <c r="K5" s="43" t="s">
        <v>91</v>
      </c>
      <c r="L5" s="45" t="s">
        <v>89</v>
      </c>
      <c r="M5" s="45" t="s">
        <v>304</v>
      </c>
      <c r="N5" s="45" t="s">
        <v>170</v>
      </c>
      <c r="O5" s="45" t="str">
        <f>L5</f>
        <v>PROPOSITO</v>
      </c>
      <c r="P5" s="45" t="s">
        <v>301</v>
      </c>
      <c r="Q5" s="46"/>
      <c r="R5" s="47">
        <v>1</v>
      </c>
      <c r="S5" s="47">
        <v>0</v>
      </c>
      <c r="T5" s="47">
        <v>1</v>
      </c>
      <c r="U5" s="47"/>
      <c r="V5" s="47"/>
      <c r="W5" s="45" t="s">
        <v>90</v>
      </c>
    </row>
    <row r="6" spans="1:23" ht="45" x14ac:dyDescent="0.2">
      <c r="A6" s="39"/>
      <c r="B6" s="39"/>
      <c r="C6" s="39"/>
      <c r="D6" s="39"/>
      <c r="E6" s="40"/>
      <c r="F6" s="41"/>
      <c r="G6" s="41"/>
      <c r="H6" s="41"/>
      <c r="I6" s="41"/>
      <c r="J6" s="41"/>
      <c r="K6" s="43"/>
      <c r="L6" s="45" t="s">
        <v>151</v>
      </c>
      <c r="M6" s="45" t="s">
        <v>305</v>
      </c>
      <c r="N6" s="45" t="s">
        <v>171</v>
      </c>
      <c r="O6" s="45" t="str">
        <f t="shared" ref="O6:O54" si="0">L6</f>
        <v>COMPONENTE 2</v>
      </c>
      <c r="P6" s="45" t="s">
        <v>301</v>
      </c>
      <c r="Q6" s="46" t="s">
        <v>152</v>
      </c>
      <c r="R6" s="48" t="s">
        <v>173</v>
      </c>
      <c r="S6" s="47">
        <v>0</v>
      </c>
      <c r="T6" s="48">
        <v>0</v>
      </c>
      <c r="U6" s="47"/>
      <c r="V6" s="47"/>
      <c r="W6" s="45" t="s">
        <v>172</v>
      </c>
    </row>
    <row r="7" spans="1:23" ht="67.5" x14ac:dyDescent="0.2">
      <c r="A7" s="39"/>
      <c r="B7" s="39"/>
      <c r="C7" s="39"/>
      <c r="D7" s="39"/>
      <c r="E7" s="40"/>
      <c r="F7" s="41"/>
      <c r="G7" s="41"/>
      <c r="H7" s="41"/>
      <c r="I7" s="41"/>
      <c r="J7" s="41"/>
      <c r="K7" s="43"/>
      <c r="L7" s="45" t="s">
        <v>153</v>
      </c>
      <c r="M7" s="45" t="s">
        <v>306</v>
      </c>
      <c r="N7" s="45" t="s">
        <v>174</v>
      </c>
      <c r="O7" s="45" t="str">
        <f t="shared" si="0"/>
        <v>C2 ACTIVIDAD 1</v>
      </c>
      <c r="P7" s="45" t="s">
        <v>302</v>
      </c>
      <c r="Q7" s="46" t="s">
        <v>154</v>
      </c>
      <c r="R7" s="48" t="s">
        <v>188</v>
      </c>
      <c r="S7" s="47">
        <v>0</v>
      </c>
      <c r="T7" s="48">
        <v>0.38</v>
      </c>
      <c r="U7" s="47"/>
      <c r="V7" s="47"/>
      <c r="W7" s="45" t="s">
        <v>189</v>
      </c>
    </row>
    <row r="8" spans="1:23" ht="33.75" x14ac:dyDescent="0.2">
      <c r="A8" s="39"/>
      <c r="B8" s="39"/>
      <c r="C8" s="39"/>
      <c r="D8" s="39"/>
      <c r="E8" s="40"/>
      <c r="F8" s="41"/>
      <c r="G8" s="41"/>
      <c r="H8" s="41"/>
      <c r="I8" s="41"/>
      <c r="J8" s="41"/>
      <c r="K8" s="43"/>
      <c r="L8" s="45" t="s">
        <v>155</v>
      </c>
      <c r="M8" s="45" t="s">
        <v>307</v>
      </c>
      <c r="N8" s="45" t="s">
        <v>175</v>
      </c>
      <c r="O8" s="45" t="str">
        <f t="shared" si="0"/>
        <v>C2 ACTIVIDAD 2</v>
      </c>
      <c r="P8" s="45" t="s">
        <v>302</v>
      </c>
      <c r="Q8" s="46" t="s">
        <v>164</v>
      </c>
      <c r="R8" s="48" t="s">
        <v>184</v>
      </c>
      <c r="S8" s="47">
        <v>0</v>
      </c>
      <c r="T8" s="48">
        <v>0.6</v>
      </c>
      <c r="U8" s="47"/>
      <c r="V8" s="47"/>
      <c r="W8" s="45" t="s">
        <v>190</v>
      </c>
    </row>
    <row r="9" spans="1:23" ht="45" x14ac:dyDescent="0.2">
      <c r="A9" s="39"/>
      <c r="B9" s="39"/>
      <c r="C9" s="39"/>
      <c r="D9" s="39"/>
      <c r="E9" s="40"/>
      <c r="F9" s="41"/>
      <c r="G9" s="41"/>
      <c r="H9" s="41"/>
      <c r="I9" s="41"/>
      <c r="J9" s="41"/>
      <c r="K9" s="43"/>
      <c r="L9" s="45" t="s">
        <v>156</v>
      </c>
      <c r="M9" s="45"/>
      <c r="N9" s="45" t="s">
        <v>176</v>
      </c>
      <c r="O9" s="45" t="str">
        <f t="shared" si="0"/>
        <v>C2 ACTIVIDAD 3</v>
      </c>
      <c r="P9" s="45" t="s">
        <v>303</v>
      </c>
      <c r="Q9" s="46" t="s">
        <v>165</v>
      </c>
      <c r="R9" s="48" t="s">
        <v>185</v>
      </c>
      <c r="S9" s="47">
        <v>0</v>
      </c>
      <c r="T9" s="48">
        <v>0.5</v>
      </c>
      <c r="U9" s="47"/>
      <c r="V9" s="47"/>
      <c r="W9" s="45" t="s">
        <v>191</v>
      </c>
    </row>
    <row r="10" spans="1:23" ht="22.5" x14ac:dyDescent="0.2">
      <c r="A10" s="39"/>
      <c r="B10" s="39"/>
      <c r="C10" s="39"/>
      <c r="D10" s="39"/>
      <c r="E10" s="40"/>
      <c r="F10" s="41"/>
      <c r="G10" s="41"/>
      <c r="H10" s="41"/>
      <c r="I10" s="41"/>
      <c r="J10" s="41"/>
      <c r="K10" s="43"/>
      <c r="L10" s="45" t="s">
        <v>157</v>
      </c>
      <c r="M10" s="45"/>
      <c r="N10" s="45" t="s">
        <v>177</v>
      </c>
      <c r="O10" s="45" t="str">
        <f t="shared" si="0"/>
        <v>C2 ACTIVIDAD 4</v>
      </c>
      <c r="P10" s="45" t="s">
        <v>302</v>
      </c>
      <c r="Q10" s="46" t="s">
        <v>166</v>
      </c>
      <c r="R10" s="48" t="s">
        <v>186</v>
      </c>
      <c r="S10" s="47">
        <v>0</v>
      </c>
      <c r="T10" s="48">
        <v>1</v>
      </c>
      <c r="U10" s="47"/>
      <c r="V10" s="47"/>
      <c r="W10" s="45" t="s">
        <v>192</v>
      </c>
    </row>
    <row r="11" spans="1:23" ht="45" x14ac:dyDescent="0.2">
      <c r="A11" s="39"/>
      <c r="B11" s="39"/>
      <c r="C11" s="39"/>
      <c r="D11" s="39"/>
      <c r="E11" s="40"/>
      <c r="F11" s="41"/>
      <c r="G11" s="41"/>
      <c r="H11" s="41"/>
      <c r="I11" s="41"/>
      <c r="J11" s="41"/>
      <c r="K11" s="43"/>
      <c r="L11" s="45" t="s">
        <v>158</v>
      </c>
      <c r="M11" s="45"/>
      <c r="N11" s="45" t="s">
        <v>178</v>
      </c>
      <c r="O11" s="45" t="str">
        <f t="shared" si="0"/>
        <v>C2 ACTIVIDAD 5</v>
      </c>
      <c r="P11" s="45" t="s">
        <v>302</v>
      </c>
      <c r="Q11" s="46" t="s">
        <v>167</v>
      </c>
      <c r="R11" s="48" t="s">
        <v>186</v>
      </c>
      <c r="S11" s="47">
        <v>0</v>
      </c>
      <c r="T11" s="48">
        <v>1</v>
      </c>
      <c r="U11" s="47"/>
      <c r="V11" s="47"/>
      <c r="W11" s="45" t="s">
        <v>193</v>
      </c>
    </row>
    <row r="12" spans="1:23" ht="45" x14ac:dyDescent="0.2">
      <c r="A12" s="39"/>
      <c r="B12" s="39"/>
      <c r="C12" s="39"/>
      <c r="D12" s="39"/>
      <c r="E12" s="40"/>
      <c r="F12" s="41"/>
      <c r="G12" s="41"/>
      <c r="H12" s="41"/>
      <c r="I12" s="41"/>
      <c r="J12" s="41"/>
      <c r="K12" s="43"/>
      <c r="L12" s="45" t="s">
        <v>159</v>
      </c>
      <c r="M12" s="45"/>
      <c r="N12" s="45" t="s">
        <v>179</v>
      </c>
      <c r="O12" s="45" t="str">
        <f t="shared" si="0"/>
        <v>C2 ACTIVIDAD 6</v>
      </c>
      <c r="P12" s="45" t="s">
        <v>302</v>
      </c>
      <c r="Q12" s="46" t="s">
        <v>167</v>
      </c>
      <c r="R12" s="48" t="s">
        <v>186</v>
      </c>
      <c r="S12" s="47">
        <v>0</v>
      </c>
      <c r="T12" s="48">
        <v>0.55000000000000004</v>
      </c>
      <c r="U12" s="47"/>
      <c r="V12" s="47"/>
      <c r="W12" s="45" t="s">
        <v>194</v>
      </c>
    </row>
    <row r="13" spans="1:23" ht="45" x14ac:dyDescent="0.2">
      <c r="A13" s="39"/>
      <c r="B13" s="39"/>
      <c r="C13" s="39"/>
      <c r="D13" s="39"/>
      <c r="E13" s="40"/>
      <c r="F13" s="41"/>
      <c r="G13" s="41"/>
      <c r="H13" s="41"/>
      <c r="I13" s="41"/>
      <c r="J13" s="41"/>
      <c r="K13" s="43"/>
      <c r="L13" s="45" t="s">
        <v>160</v>
      </c>
      <c r="M13" s="45"/>
      <c r="N13" s="45" t="s">
        <v>180</v>
      </c>
      <c r="O13" s="45" t="str">
        <f t="shared" si="0"/>
        <v>C2 ACTIVIDAD 7</v>
      </c>
      <c r="P13" s="45" t="s">
        <v>302</v>
      </c>
      <c r="Q13" s="46" t="s">
        <v>167</v>
      </c>
      <c r="R13" s="48" t="s">
        <v>186</v>
      </c>
      <c r="S13" s="47">
        <v>0</v>
      </c>
      <c r="T13" s="48">
        <v>0.6</v>
      </c>
      <c r="U13" s="47"/>
      <c r="V13" s="47"/>
      <c r="W13" s="45" t="s">
        <v>194</v>
      </c>
    </row>
    <row r="14" spans="1:23" ht="45" x14ac:dyDescent="0.2">
      <c r="A14" s="39"/>
      <c r="B14" s="39"/>
      <c r="C14" s="39"/>
      <c r="D14" s="39"/>
      <c r="E14" s="40"/>
      <c r="F14" s="41"/>
      <c r="G14" s="41"/>
      <c r="H14" s="41"/>
      <c r="I14" s="41"/>
      <c r="J14" s="41"/>
      <c r="K14" s="43"/>
      <c r="L14" s="45" t="s">
        <v>161</v>
      </c>
      <c r="M14" s="45"/>
      <c r="N14" s="45" t="s">
        <v>181</v>
      </c>
      <c r="O14" s="45" t="str">
        <f t="shared" si="0"/>
        <v>C2 ACTIVIDAD 8</v>
      </c>
      <c r="P14" s="45" t="s">
        <v>302</v>
      </c>
      <c r="Q14" s="46" t="s">
        <v>167</v>
      </c>
      <c r="R14" s="48" t="s">
        <v>187</v>
      </c>
      <c r="S14" s="47">
        <v>0</v>
      </c>
      <c r="T14" s="48">
        <v>0</v>
      </c>
      <c r="U14" s="47"/>
      <c r="V14" s="47"/>
      <c r="W14" s="45" t="s">
        <v>195</v>
      </c>
    </row>
    <row r="15" spans="1:23" ht="22.5" x14ac:dyDescent="0.2">
      <c r="A15" s="39"/>
      <c r="B15" s="39"/>
      <c r="C15" s="39"/>
      <c r="D15" s="39"/>
      <c r="E15" s="40"/>
      <c r="F15" s="41"/>
      <c r="G15" s="41"/>
      <c r="H15" s="41"/>
      <c r="I15" s="41"/>
      <c r="J15" s="41"/>
      <c r="K15" s="43"/>
      <c r="L15" s="45" t="s">
        <v>162</v>
      </c>
      <c r="M15" s="45"/>
      <c r="N15" s="45" t="s">
        <v>182</v>
      </c>
      <c r="O15" s="45" t="str">
        <f t="shared" si="0"/>
        <v>C2 ACTIVIDAD 9</v>
      </c>
      <c r="P15" s="45" t="s">
        <v>302</v>
      </c>
      <c r="Q15" s="46" t="s">
        <v>168</v>
      </c>
      <c r="R15" s="48" t="s">
        <v>186</v>
      </c>
      <c r="S15" s="47">
        <v>0</v>
      </c>
      <c r="T15" s="48">
        <v>1</v>
      </c>
      <c r="U15" s="47"/>
      <c r="V15" s="47"/>
      <c r="W15" s="45" t="s">
        <v>196</v>
      </c>
    </row>
    <row r="16" spans="1:23" ht="33.75" x14ac:dyDescent="0.2">
      <c r="A16" s="39"/>
      <c r="B16" s="39"/>
      <c r="C16" s="39"/>
      <c r="D16" s="39"/>
      <c r="E16" s="40"/>
      <c r="F16" s="41"/>
      <c r="G16" s="41"/>
      <c r="H16" s="41"/>
      <c r="I16" s="41"/>
      <c r="J16" s="41"/>
      <c r="K16" s="43"/>
      <c r="L16" s="45" t="s">
        <v>163</v>
      </c>
      <c r="M16" s="45"/>
      <c r="N16" s="45" t="s">
        <v>183</v>
      </c>
      <c r="O16" s="45" t="str">
        <f t="shared" si="0"/>
        <v>C2 ACTIVIDAD 10</v>
      </c>
      <c r="P16" s="45" t="s">
        <v>302</v>
      </c>
      <c r="Q16" s="46" t="s">
        <v>169</v>
      </c>
      <c r="R16" s="48" t="s">
        <v>186</v>
      </c>
      <c r="S16" s="47">
        <v>0</v>
      </c>
      <c r="T16" s="48">
        <v>0</v>
      </c>
      <c r="U16" s="47"/>
      <c r="V16" s="47"/>
      <c r="W16" s="45" t="s">
        <v>197</v>
      </c>
    </row>
    <row r="17" spans="1:23" ht="33.75" x14ac:dyDescent="0.2">
      <c r="A17" s="39"/>
      <c r="B17" s="39"/>
      <c r="C17" s="39" t="s">
        <v>88</v>
      </c>
      <c r="D17" s="39"/>
      <c r="E17" s="40"/>
      <c r="F17" s="40"/>
      <c r="G17" s="40"/>
      <c r="H17" s="40"/>
      <c r="I17" s="40"/>
      <c r="J17" s="42"/>
      <c r="K17" s="43"/>
      <c r="L17" s="45" t="s">
        <v>100</v>
      </c>
      <c r="M17" s="45" t="s">
        <v>309</v>
      </c>
      <c r="N17" s="45" t="s">
        <v>198</v>
      </c>
      <c r="O17" s="45" t="str">
        <f t="shared" si="0"/>
        <v>COMPONENTE 3</v>
      </c>
      <c r="P17" s="45" t="s">
        <v>308</v>
      </c>
      <c r="Q17" s="46" t="s">
        <v>93</v>
      </c>
      <c r="R17" s="48">
        <v>1</v>
      </c>
      <c r="S17" s="47">
        <v>0</v>
      </c>
      <c r="T17" s="48">
        <v>1</v>
      </c>
      <c r="U17" s="47"/>
      <c r="V17" s="47"/>
      <c r="W17" s="45" t="s">
        <v>204</v>
      </c>
    </row>
    <row r="18" spans="1:23" ht="22.5" x14ac:dyDescent="0.2">
      <c r="A18" s="39"/>
      <c r="B18" s="39"/>
      <c r="C18" s="39"/>
      <c r="D18" s="39"/>
      <c r="E18" s="40"/>
      <c r="F18" s="40"/>
      <c r="G18" s="40"/>
      <c r="H18" s="40"/>
      <c r="I18" s="40"/>
      <c r="J18" s="42"/>
      <c r="K18" s="43"/>
      <c r="L18" s="45" t="s">
        <v>92</v>
      </c>
      <c r="M18" s="45" t="s">
        <v>310</v>
      </c>
      <c r="N18" s="45" t="s">
        <v>210</v>
      </c>
      <c r="O18" s="45" t="str">
        <f t="shared" si="0"/>
        <v>C3 ACTIVIDAD 1</v>
      </c>
      <c r="P18" s="45" t="s">
        <v>302</v>
      </c>
      <c r="Q18" s="46"/>
      <c r="R18" s="48">
        <v>1</v>
      </c>
      <c r="S18" s="47">
        <v>0</v>
      </c>
      <c r="T18" s="48">
        <v>1</v>
      </c>
      <c r="U18" s="47"/>
      <c r="V18" s="47"/>
      <c r="W18" s="45" t="s">
        <v>212</v>
      </c>
    </row>
    <row r="19" spans="1:23" x14ac:dyDescent="0.2">
      <c r="A19" s="39"/>
      <c r="B19" s="39"/>
      <c r="C19" s="39"/>
      <c r="D19" s="39"/>
      <c r="E19" s="40"/>
      <c r="F19" s="40"/>
      <c r="G19" s="40"/>
      <c r="H19" s="40"/>
      <c r="I19" s="40"/>
      <c r="J19" s="42"/>
      <c r="K19" s="43"/>
      <c r="L19" s="45" t="s">
        <v>95</v>
      </c>
      <c r="M19" s="45"/>
      <c r="N19" s="45" t="s">
        <v>211</v>
      </c>
      <c r="O19" s="45" t="str">
        <f t="shared" si="0"/>
        <v>C3 ACTIVIDAD 2</v>
      </c>
      <c r="P19" s="45" t="s">
        <v>302</v>
      </c>
      <c r="Q19" s="46"/>
      <c r="R19" s="48" t="s">
        <v>214</v>
      </c>
      <c r="S19" s="47">
        <v>0</v>
      </c>
      <c r="T19" s="48">
        <v>1</v>
      </c>
      <c r="U19" s="47"/>
      <c r="V19" s="47"/>
      <c r="W19" s="45" t="s">
        <v>213</v>
      </c>
    </row>
    <row r="20" spans="1:23" ht="56.25" x14ac:dyDescent="0.2">
      <c r="A20" s="43"/>
      <c r="B20" s="42"/>
      <c r="C20" s="44"/>
      <c r="D20" s="44"/>
      <c r="E20" s="42"/>
      <c r="F20" s="42"/>
      <c r="G20" s="42"/>
      <c r="H20" s="42"/>
      <c r="I20" s="42"/>
      <c r="J20" s="42"/>
      <c r="K20" s="43"/>
      <c r="L20" s="45" t="s">
        <v>97</v>
      </c>
      <c r="M20" s="45"/>
      <c r="N20" s="45" t="s">
        <v>199</v>
      </c>
      <c r="O20" s="45" t="str">
        <f t="shared" si="0"/>
        <v>C3 ACTIVIDAD 3</v>
      </c>
      <c r="P20" s="45" t="s">
        <v>302</v>
      </c>
      <c r="Q20" s="46" t="s">
        <v>94</v>
      </c>
      <c r="R20" s="48" t="s">
        <v>202</v>
      </c>
      <c r="S20" s="47">
        <v>0</v>
      </c>
      <c r="T20" s="48">
        <v>1</v>
      </c>
      <c r="U20" s="47"/>
      <c r="V20" s="47"/>
      <c r="W20" s="45" t="s">
        <v>207</v>
      </c>
    </row>
    <row r="21" spans="1:23" ht="22.5" x14ac:dyDescent="0.2">
      <c r="A21" s="43"/>
      <c r="B21" s="42"/>
      <c r="C21" s="44"/>
      <c r="D21" s="44"/>
      <c r="E21" s="42"/>
      <c r="F21" s="42"/>
      <c r="G21" s="42"/>
      <c r="H21" s="42"/>
      <c r="I21" s="42"/>
      <c r="J21" s="42"/>
      <c r="K21" s="43"/>
      <c r="L21" s="45" t="s">
        <v>99</v>
      </c>
      <c r="M21" s="45"/>
      <c r="N21" s="45" t="s">
        <v>200</v>
      </c>
      <c r="O21" s="45" t="str">
        <f t="shared" si="0"/>
        <v>C3 ACTIVIDAD 4</v>
      </c>
      <c r="P21" s="45" t="s">
        <v>302</v>
      </c>
      <c r="Q21" s="46" t="s">
        <v>96</v>
      </c>
      <c r="R21" s="48" t="s">
        <v>203</v>
      </c>
      <c r="S21" s="47">
        <v>0</v>
      </c>
      <c r="T21" s="48">
        <v>0</v>
      </c>
      <c r="U21" s="47"/>
      <c r="V21" s="47"/>
      <c r="W21" s="45" t="s">
        <v>205</v>
      </c>
    </row>
    <row r="22" spans="1:23" ht="22.5" x14ac:dyDescent="0.2">
      <c r="A22" s="43"/>
      <c r="B22" s="42"/>
      <c r="C22" s="44"/>
      <c r="D22" s="44"/>
      <c r="E22" s="42"/>
      <c r="F22" s="42"/>
      <c r="G22" s="42"/>
      <c r="H22" s="42"/>
      <c r="I22" s="42"/>
      <c r="J22" s="42"/>
      <c r="K22" s="43"/>
      <c r="L22" s="45" t="s">
        <v>215</v>
      </c>
      <c r="M22" s="45" t="s">
        <v>311</v>
      </c>
      <c r="N22" s="45" t="s">
        <v>208</v>
      </c>
      <c r="O22" s="45" t="str">
        <f t="shared" si="0"/>
        <v>C3 ACTIVIDAD 5</v>
      </c>
      <c r="P22" s="45" t="s">
        <v>302</v>
      </c>
      <c r="Q22" s="46"/>
      <c r="R22" s="48" t="s">
        <v>203</v>
      </c>
      <c r="S22" s="47">
        <v>0</v>
      </c>
      <c r="T22" s="48">
        <v>0</v>
      </c>
      <c r="U22" s="47"/>
      <c r="V22" s="47"/>
      <c r="W22" s="45" t="s">
        <v>209</v>
      </c>
    </row>
    <row r="23" spans="1:23" ht="11.25" customHeight="1" x14ac:dyDescent="0.2">
      <c r="A23" s="43"/>
      <c r="B23" s="42"/>
      <c r="C23" s="44"/>
      <c r="D23" s="44"/>
      <c r="E23" s="42"/>
      <c r="F23" s="42"/>
      <c r="G23" s="42"/>
      <c r="H23" s="42"/>
      <c r="I23" s="42"/>
      <c r="J23" s="42"/>
      <c r="K23" s="43"/>
      <c r="L23" s="45" t="s">
        <v>216</v>
      </c>
      <c r="M23" s="45"/>
      <c r="N23" s="45" t="s">
        <v>201</v>
      </c>
      <c r="O23" s="45" t="str">
        <f t="shared" si="0"/>
        <v>C3 ACTIVIDAD 6</v>
      </c>
      <c r="P23" s="46"/>
      <c r="Q23" s="46" t="s">
        <v>98</v>
      </c>
      <c r="R23" s="48">
        <v>1</v>
      </c>
      <c r="S23" s="47">
        <v>0</v>
      </c>
      <c r="T23" s="48">
        <v>0</v>
      </c>
      <c r="U23" s="47"/>
      <c r="V23" s="47"/>
      <c r="W23" s="45" t="s">
        <v>206</v>
      </c>
    </row>
    <row r="24" spans="1:23" ht="11.25" customHeight="1" x14ac:dyDescent="0.2">
      <c r="A24" s="43"/>
      <c r="B24" s="42"/>
      <c r="C24" s="44"/>
      <c r="D24" s="44"/>
      <c r="E24" s="42"/>
      <c r="F24" s="42"/>
      <c r="G24" s="42"/>
      <c r="H24" s="42"/>
      <c r="I24" s="42"/>
      <c r="J24" s="42"/>
      <c r="K24" s="43"/>
      <c r="L24" s="45" t="s">
        <v>101</v>
      </c>
      <c r="M24" s="45" t="s">
        <v>312</v>
      </c>
      <c r="N24" s="45" t="s">
        <v>217</v>
      </c>
      <c r="O24" s="45" t="str">
        <f t="shared" si="0"/>
        <v>COMPONENTE 4</v>
      </c>
      <c r="P24" s="45"/>
      <c r="Q24" s="45" t="s">
        <v>102</v>
      </c>
      <c r="R24" s="45" t="s">
        <v>222</v>
      </c>
      <c r="S24" s="47">
        <v>0</v>
      </c>
      <c r="T24" s="48">
        <v>0.85</v>
      </c>
      <c r="U24" s="47"/>
      <c r="V24" s="47"/>
      <c r="W24" s="45" t="s">
        <v>226</v>
      </c>
    </row>
    <row r="25" spans="1:23" ht="11.25" customHeight="1" x14ac:dyDescent="0.2">
      <c r="A25" s="43"/>
      <c r="B25" s="42"/>
      <c r="C25" s="44"/>
      <c r="D25" s="44"/>
      <c r="E25" s="42"/>
      <c r="F25" s="42"/>
      <c r="G25" s="42"/>
      <c r="H25" s="42"/>
      <c r="I25" s="42"/>
      <c r="J25" s="42"/>
      <c r="K25" s="43"/>
      <c r="L25" s="45" t="s">
        <v>103</v>
      </c>
      <c r="M25" s="45" t="s">
        <v>313</v>
      </c>
      <c r="N25" s="45" t="s">
        <v>218</v>
      </c>
      <c r="O25" s="45" t="str">
        <f t="shared" si="0"/>
        <v>C4 ACTIVIDAD 1</v>
      </c>
      <c r="P25" s="45"/>
      <c r="Q25" s="45" t="s">
        <v>104</v>
      </c>
      <c r="R25" s="45" t="s">
        <v>223</v>
      </c>
      <c r="S25" s="47">
        <v>0</v>
      </c>
      <c r="T25" s="48">
        <v>1</v>
      </c>
      <c r="U25" s="47"/>
      <c r="V25" s="47"/>
      <c r="W25" s="45" t="s">
        <v>227</v>
      </c>
    </row>
    <row r="26" spans="1:23" ht="67.5" x14ac:dyDescent="0.2">
      <c r="A26" s="43"/>
      <c r="B26" s="42"/>
      <c r="C26" s="44"/>
      <c r="D26" s="44"/>
      <c r="E26" s="42"/>
      <c r="F26" s="42"/>
      <c r="G26" s="42"/>
      <c r="H26" s="42"/>
      <c r="I26" s="42"/>
      <c r="J26" s="42"/>
      <c r="K26" s="43"/>
      <c r="L26" s="45" t="s">
        <v>105</v>
      </c>
      <c r="M26" s="45" t="s">
        <v>315</v>
      </c>
      <c r="N26" s="45" t="s">
        <v>219</v>
      </c>
      <c r="O26" s="45" t="str">
        <f t="shared" si="0"/>
        <v>C4 ACTIVIDAD 2</v>
      </c>
      <c r="P26" s="45" t="s">
        <v>302</v>
      </c>
      <c r="Q26" s="45" t="s">
        <v>106</v>
      </c>
      <c r="R26" s="45" t="s">
        <v>224</v>
      </c>
      <c r="S26" s="47">
        <v>0</v>
      </c>
      <c r="T26" s="48">
        <v>0.75</v>
      </c>
      <c r="U26" s="47"/>
      <c r="V26" s="47"/>
      <c r="W26" s="45" t="s">
        <v>228</v>
      </c>
    </row>
    <row r="27" spans="1:23" ht="45" x14ac:dyDescent="0.2">
      <c r="A27" s="43"/>
      <c r="B27" s="42"/>
      <c r="C27" s="44"/>
      <c r="D27" s="44"/>
      <c r="E27" s="42"/>
      <c r="F27" s="42"/>
      <c r="G27" s="42"/>
      <c r="H27" s="42"/>
      <c r="I27" s="42"/>
      <c r="J27" s="42"/>
      <c r="K27" s="43"/>
      <c r="L27" s="45" t="s">
        <v>107</v>
      </c>
      <c r="M27" s="45" t="s">
        <v>314</v>
      </c>
      <c r="N27" s="45" t="s">
        <v>220</v>
      </c>
      <c r="O27" s="45" t="str">
        <f t="shared" si="0"/>
        <v>C4 ACTIVIDAD 3</v>
      </c>
      <c r="P27" s="45" t="s">
        <v>316</v>
      </c>
      <c r="Q27" s="45" t="s">
        <v>108</v>
      </c>
      <c r="R27" s="45" t="s">
        <v>225</v>
      </c>
      <c r="S27" s="47">
        <v>0</v>
      </c>
      <c r="T27" s="48">
        <v>0</v>
      </c>
      <c r="U27" s="47"/>
      <c r="V27" s="47"/>
      <c r="W27" s="45" t="s">
        <v>229</v>
      </c>
    </row>
    <row r="28" spans="1:23" ht="33.75" x14ac:dyDescent="0.2">
      <c r="A28" s="43"/>
      <c r="B28" s="42"/>
      <c r="C28" s="44"/>
      <c r="D28" s="44"/>
      <c r="E28" s="42"/>
      <c r="F28" s="42"/>
      <c r="G28" s="42"/>
      <c r="H28" s="42"/>
      <c r="I28" s="42"/>
      <c r="J28" s="42"/>
      <c r="K28" s="43"/>
      <c r="L28" s="45" t="s">
        <v>109</v>
      </c>
      <c r="M28" s="45"/>
      <c r="N28" s="45" t="s">
        <v>221</v>
      </c>
      <c r="O28" s="45" t="str">
        <f t="shared" si="0"/>
        <v>C4 ACTIVIDAD 4</v>
      </c>
      <c r="P28" s="45" t="s">
        <v>302</v>
      </c>
      <c r="Q28" s="45" t="s">
        <v>110</v>
      </c>
      <c r="R28" s="45" t="s">
        <v>230</v>
      </c>
      <c r="S28" s="47">
        <v>0</v>
      </c>
      <c r="T28" s="48">
        <v>0</v>
      </c>
      <c r="U28" s="47"/>
      <c r="V28" s="47"/>
      <c r="W28" s="45" t="s">
        <v>231</v>
      </c>
    </row>
    <row r="29" spans="1:23" ht="11.25" customHeight="1" x14ac:dyDescent="0.2">
      <c r="A29" s="43"/>
      <c r="B29" s="42"/>
      <c r="C29" s="44"/>
      <c r="D29" s="44"/>
      <c r="E29" s="42"/>
      <c r="F29" s="42"/>
      <c r="G29" s="42"/>
      <c r="H29" s="42"/>
      <c r="I29" s="42"/>
      <c r="J29" s="42"/>
      <c r="K29" s="43"/>
      <c r="L29" s="45" t="s">
        <v>111</v>
      </c>
      <c r="M29" s="45" t="s">
        <v>319</v>
      </c>
      <c r="N29" s="45" t="s">
        <v>232</v>
      </c>
      <c r="O29" s="45" t="str">
        <f t="shared" si="0"/>
        <v>COMPONENTE 5</v>
      </c>
      <c r="P29" s="45" t="s">
        <v>317</v>
      </c>
      <c r="Q29" s="45" t="s">
        <v>112</v>
      </c>
      <c r="R29" s="45" t="s">
        <v>235</v>
      </c>
      <c r="S29" s="47">
        <v>0</v>
      </c>
      <c r="T29" s="48">
        <v>0.2</v>
      </c>
      <c r="U29" s="47"/>
      <c r="V29" s="47"/>
      <c r="W29" s="45" t="s">
        <v>237</v>
      </c>
    </row>
    <row r="30" spans="1:23" ht="11.25" customHeight="1" x14ac:dyDescent="0.2">
      <c r="A30" s="43"/>
      <c r="B30" s="42"/>
      <c r="C30" s="44"/>
      <c r="D30" s="44"/>
      <c r="E30" s="42"/>
      <c r="F30" s="42"/>
      <c r="G30" s="42"/>
      <c r="H30" s="42"/>
      <c r="I30" s="42"/>
      <c r="J30" s="42"/>
      <c r="K30" s="43"/>
      <c r="L30" s="45" t="s">
        <v>113</v>
      </c>
      <c r="M30" s="45" t="s">
        <v>320</v>
      </c>
      <c r="N30" s="45" t="s">
        <v>233</v>
      </c>
      <c r="O30" s="45" t="str">
        <f t="shared" si="0"/>
        <v>C5 ACTIVIDAD 1</v>
      </c>
      <c r="P30" s="45" t="s">
        <v>318</v>
      </c>
      <c r="Q30" s="45" t="s">
        <v>114</v>
      </c>
      <c r="R30" s="45" t="s">
        <v>239</v>
      </c>
      <c r="S30" s="47">
        <v>0</v>
      </c>
      <c r="T30" s="48">
        <v>0.4</v>
      </c>
      <c r="U30" s="47"/>
      <c r="V30" s="47"/>
      <c r="W30" s="45"/>
    </row>
    <row r="31" spans="1:23" ht="45" x14ac:dyDescent="0.2">
      <c r="A31" s="43"/>
      <c r="B31" s="42"/>
      <c r="C31" s="44"/>
      <c r="D31" s="44"/>
      <c r="E31" s="42"/>
      <c r="F31" s="42"/>
      <c r="G31" s="42"/>
      <c r="H31" s="42"/>
      <c r="I31" s="42"/>
      <c r="J31" s="42"/>
      <c r="K31" s="43"/>
      <c r="L31" s="45" t="s">
        <v>115</v>
      </c>
      <c r="M31" s="45" t="s">
        <v>321</v>
      </c>
      <c r="N31" s="45" t="s">
        <v>234</v>
      </c>
      <c r="O31" s="45" t="str">
        <f t="shared" si="0"/>
        <v>C5 ACTIVIDAD 2</v>
      </c>
      <c r="P31" s="45" t="s">
        <v>302</v>
      </c>
      <c r="Q31" s="45" t="s">
        <v>116</v>
      </c>
      <c r="R31" s="45" t="s">
        <v>236</v>
      </c>
      <c r="S31" s="47">
        <v>0</v>
      </c>
      <c r="T31" s="48">
        <v>0.65</v>
      </c>
      <c r="U31" s="47"/>
      <c r="V31" s="47"/>
      <c r="W31" s="45" t="s">
        <v>238</v>
      </c>
    </row>
    <row r="32" spans="1:23" ht="33.75" x14ac:dyDescent="0.2">
      <c r="A32" s="43"/>
      <c r="B32" s="42"/>
      <c r="C32" s="44"/>
      <c r="D32" s="44"/>
      <c r="E32" s="42"/>
      <c r="F32" s="42"/>
      <c r="G32" s="42"/>
      <c r="H32" s="42"/>
      <c r="I32" s="42"/>
      <c r="J32" s="42"/>
      <c r="K32" s="43"/>
      <c r="L32" s="45" t="s">
        <v>117</v>
      </c>
      <c r="M32" s="45" t="s">
        <v>322</v>
      </c>
      <c r="N32" s="45" t="s">
        <v>240</v>
      </c>
      <c r="O32" s="45" t="str">
        <f t="shared" si="0"/>
        <v>COMPONENTE 6</v>
      </c>
      <c r="P32" s="45" t="s">
        <v>327</v>
      </c>
      <c r="Q32" s="45" t="s">
        <v>118</v>
      </c>
      <c r="R32" s="45" t="s">
        <v>248</v>
      </c>
      <c r="S32" s="47">
        <v>0</v>
      </c>
      <c r="T32" s="48">
        <v>0</v>
      </c>
      <c r="U32" s="47"/>
      <c r="V32" s="47"/>
      <c r="W32" s="45" t="s">
        <v>253</v>
      </c>
    </row>
    <row r="33" spans="1:23" ht="45" x14ac:dyDescent="0.2">
      <c r="A33" s="43"/>
      <c r="B33" s="42"/>
      <c r="C33" s="44"/>
      <c r="D33" s="44"/>
      <c r="E33" s="42"/>
      <c r="F33" s="42"/>
      <c r="G33" s="42"/>
      <c r="H33" s="42"/>
      <c r="I33" s="42"/>
      <c r="J33" s="42"/>
      <c r="K33" s="43"/>
      <c r="L33" s="45" t="s">
        <v>119</v>
      </c>
      <c r="M33" s="45" t="s">
        <v>323</v>
      </c>
      <c r="N33" s="45" t="s">
        <v>241</v>
      </c>
      <c r="O33" s="45" t="str">
        <f t="shared" si="0"/>
        <v>C6 ACTIVIDAD 1</v>
      </c>
      <c r="P33" s="45" t="s">
        <v>327</v>
      </c>
      <c r="Q33" s="45" t="s">
        <v>120</v>
      </c>
      <c r="R33" s="45" t="s">
        <v>249</v>
      </c>
      <c r="S33" s="47">
        <v>0</v>
      </c>
      <c r="T33" s="48">
        <v>0</v>
      </c>
      <c r="U33" s="47"/>
      <c r="V33" s="47"/>
      <c r="W33" s="45" t="s">
        <v>254</v>
      </c>
    </row>
    <row r="34" spans="1:23" ht="22.5" x14ac:dyDescent="0.2">
      <c r="A34" s="43"/>
      <c r="B34" s="42"/>
      <c r="C34" s="44"/>
      <c r="D34" s="44"/>
      <c r="E34" s="42"/>
      <c r="F34" s="42"/>
      <c r="G34" s="42"/>
      <c r="H34" s="42"/>
      <c r="I34" s="42"/>
      <c r="J34" s="42"/>
      <c r="K34" s="43"/>
      <c r="L34" s="45" t="s">
        <v>121</v>
      </c>
      <c r="M34" s="45"/>
      <c r="N34" s="45" t="s">
        <v>242</v>
      </c>
      <c r="O34" s="45" t="str">
        <f t="shared" si="0"/>
        <v>C6 ACTIVIDAD 2</v>
      </c>
      <c r="P34" s="45" t="s">
        <v>327</v>
      </c>
      <c r="Q34" s="45" t="s">
        <v>122</v>
      </c>
      <c r="R34" s="45"/>
      <c r="S34" s="47">
        <v>0</v>
      </c>
      <c r="T34" s="48">
        <v>0</v>
      </c>
      <c r="U34" s="47"/>
      <c r="V34" s="47"/>
      <c r="W34" s="45"/>
    </row>
    <row r="35" spans="1:23" ht="11.25" customHeight="1" x14ac:dyDescent="0.2">
      <c r="A35" s="43"/>
      <c r="B35" s="42"/>
      <c r="C35" s="44"/>
      <c r="D35" s="44"/>
      <c r="E35" s="42"/>
      <c r="F35" s="42"/>
      <c r="G35" s="42"/>
      <c r="H35" s="42"/>
      <c r="I35" s="42"/>
      <c r="J35" s="42"/>
      <c r="K35" s="43"/>
      <c r="L35" s="45" t="s">
        <v>123</v>
      </c>
      <c r="M35" s="45"/>
      <c r="N35" s="45" t="s">
        <v>243</v>
      </c>
      <c r="O35" s="45" t="str">
        <f t="shared" si="0"/>
        <v>C6 ACTIVIDAD 3</v>
      </c>
      <c r="P35" s="45"/>
      <c r="Q35" s="45" t="s">
        <v>124</v>
      </c>
      <c r="R35" s="45"/>
      <c r="S35" s="47">
        <v>0</v>
      </c>
      <c r="T35" s="48">
        <v>0.5</v>
      </c>
      <c r="U35" s="47"/>
      <c r="V35" s="47"/>
      <c r="W35" s="45"/>
    </row>
    <row r="36" spans="1:23" ht="33.75" x14ac:dyDescent="0.2">
      <c r="A36" s="43"/>
      <c r="B36" s="42"/>
      <c r="C36" s="44"/>
      <c r="D36" s="44"/>
      <c r="E36" s="42"/>
      <c r="F36" s="42"/>
      <c r="G36" s="42"/>
      <c r="H36" s="42"/>
      <c r="I36" s="42"/>
      <c r="J36" s="42"/>
      <c r="K36" s="42"/>
      <c r="L36" s="45" t="s">
        <v>125</v>
      </c>
      <c r="M36" s="45" t="s">
        <v>324</v>
      </c>
      <c r="N36" s="45" t="s">
        <v>244</v>
      </c>
      <c r="O36" s="45" t="str">
        <f t="shared" si="0"/>
        <v>C6 ACTIVIDAD 4</v>
      </c>
      <c r="P36" s="45" t="s">
        <v>328</v>
      </c>
      <c r="Q36" s="45" t="s">
        <v>126</v>
      </c>
      <c r="R36" s="45" t="s">
        <v>250</v>
      </c>
      <c r="S36" s="47">
        <v>0</v>
      </c>
      <c r="T36" s="48">
        <v>0.65</v>
      </c>
      <c r="U36" s="47"/>
      <c r="V36" s="47"/>
      <c r="W36" s="45" t="s">
        <v>255</v>
      </c>
    </row>
    <row r="37" spans="1:23" ht="33.75" x14ac:dyDescent="0.2">
      <c r="A37" s="43"/>
      <c r="B37" s="42"/>
      <c r="C37" s="44"/>
      <c r="D37" s="44"/>
      <c r="E37" s="42"/>
      <c r="F37" s="42"/>
      <c r="G37" s="42"/>
      <c r="H37" s="42"/>
      <c r="I37" s="42"/>
      <c r="J37" s="42"/>
      <c r="K37" s="42"/>
      <c r="L37" s="45" t="s">
        <v>127</v>
      </c>
      <c r="M37" s="45"/>
      <c r="N37" s="45" t="s">
        <v>245</v>
      </c>
      <c r="O37" s="45" t="str">
        <f t="shared" si="0"/>
        <v>C6 ACTIVIDAD 5</v>
      </c>
      <c r="P37" s="45"/>
      <c r="Q37" s="45" t="s">
        <v>128</v>
      </c>
      <c r="R37" s="45"/>
      <c r="S37" s="47">
        <v>0</v>
      </c>
      <c r="T37" s="48">
        <v>0.75</v>
      </c>
      <c r="U37" s="47"/>
      <c r="V37" s="47"/>
      <c r="W37" s="45"/>
    </row>
    <row r="38" spans="1:23" ht="45" x14ac:dyDescent="0.2">
      <c r="A38" s="43"/>
      <c r="B38" s="42"/>
      <c r="C38" s="44"/>
      <c r="D38" s="44"/>
      <c r="E38" s="42"/>
      <c r="F38" s="42"/>
      <c r="G38" s="42"/>
      <c r="H38" s="42"/>
      <c r="I38" s="42"/>
      <c r="J38" s="42"/>
      <c r="K38" s="42"/>
      <c r="L38" s="45" t="s">
        <v>129</v>
      </c>
      <c r="M38" s="45" t="s">
        <v>325</v>
      </c>
      <c r="N38" s="45" t="s">
        <v>246</v>
      </c>
      <c r="O38" s="45" t="str">
        <f t="shared" si="0"/>
        <v>C6 ACTIVIDAD 6</v>
      </c>
      <c r="P38" s="45" t="s">
        <v>302</v>
      </c>
      <c r="Q38" s="45" t="s">
        <v>130</v>
      </c>
      <c r="R38" s="45" t="s">
        <v>251</v>
      </c>
      <c r="S38" s="47">
        <v>0</v>
      </c>
      <c r="T38" s="48">
        <v>0.8</v>
      </c>
      <c r="U38" s="47"/>
      <c r="V38" s="47"/>
      <c r="W38" s="45" t="s">
        <v>256</v>
      </c>
    </row>
    <row r="39" spans="1:23" ht="33.75" x14ac:dyDescent="0.2">
      <c r="A39" s="43"/>
      <c r="B39" s="42"/>
      <c r="C39" s="44"/>
      <c r="D39" s="44"/>
      <c r="E39" s="42"/>
      <c r="F39" s="42"/>
      <c r="G39" s="42"/>
      <c r="H39" s="42"/>
      <c r="I39" s="42"/>
      <c r="J39" s="42"/>
      <c r="K39" s="42"/>
      <c r="L39" s="45" t="s">
        <v>131</v>
      </c>
      <c r="M39" s="45" t="s">
        <v>326</v>
      </c>
      <c r="N39" s="45" t="s">
        <v>247</v>
      </c>
      <c r="O39" s="45" t="str">
        <f t="shared" si="0"/>
        <v>C6 ACTIVIDAD 7</v>
      </c>
      <c r="P39" s="45" t="s">
        <v>327</v>
      </c>
      <c r="Q39" s="45" t="s">
        <v>132</v>
      </c>
      <c r="R39" s="45" t="s">
        <v>252</v>
      </c>
      <c r="S39" s="47">
        <v>0</v>
      </c>
      <c r="T39" s="48">
        <v>1</v>
      </c>
      <c r="U39" s="47"/>
      <c r="V39" s="47"/>
      <c r="W39" s="45" t="s">
        <v>257</v>
      </c>
    </row>
    <row r="40" spans="1:23" ht="78.75" x14ac:dyDescent="0.2">
      <c r="A40" s="43"/>
      <c r="B40" s="42"/>
      <c r="C40" s="44"/>
      <c r="D40" s="44"/>
      <c r="E40" s="42"/>
      <c r="F40" s="42"/>
      <c r="G40" s="42"/>
      <c r="H40" s="42"/>
      <c r="I40" s="42"/>
      <c r="J40" s="42"/>
      <c r="K40" s="42"/>
      <c r="L40" s="47" t="s">
        <v>133</v>
      </c>
      <c r="M40" s="45" t="s">
        <v>331</v>
      </c>
      <c r="N40" s="45" t="s">
        <v>258</v>
      </c>
      <c r="O40" s="45" t="str">
        <f t="shared" si="0"/>
        <v>COMPONENTE 7</v>
      </c>
      <c r="P40" s="45" t="s">
        <v>329</v>
      </c>
      <c r="Q40" s="45" t="s">
        <v>134</v>
      </c>
      <c r="R40" s="45" t="s">
        <v>259</v>
      </c>
      <c r="S40" s="47">
        <v>0</v>
      </c>
      <c r="T40" s="48">
        <v>1</v>
      </c>
      <c r="U40" s="47"/>
      <c r="V40" s="47"/>
      <c r="W40" s="45" t="s">
        <v>265</v>
      </c>
    </row>
    <row r="41" spans="1:23" ht="45" x14ac:dyDescent="0.2">
      <c r="A41" s="43"/>
      <c r="B41" s="42"/>
      <c r="C41" s="44"/>
      <c r="D41" s="44"/>
      <c r="E41" s="42"/>
      <c r="F41" s="42"/>
      <c r="G41" s="42"/>
      <c r="H41" s="42"/>
      <c r="I41" s="42"/>
      <c r="J41" s="42"/>
      <c r="K41" s="42"/>
      <c r="L41" s="47" t="s">
        <v>135</v>
      </c>
      <c r="M41" s="45" t="s">
        <v>332</v>
      </c>
      <c r="N41" s="45" t="s">
        <v>260</v>
      </c>
      <c r="O41" s="45" t="str">
        <f t="shared" si="0"/>
        <v>C7 ACTIVIDAD 1</v>
      </c>
      <c r="P41" s="45" t="s">
        <v>330</v>
      </c>
      <c r="Q41" s="45" t="s">
        <v>136</v>
      </c>
      <c r="R41" s="45" t="s">
        <v>261</v>
      </c>
      <c r="S41" s="47">
        <v>0</v>
      </c>
      <c r="T41" s="48" t="s">
        <v>344</v>
      </c>
      <c r="U41" s="47"/>
      <c r="V41" s="47"/>
      <c r="W41" s="45" t="s">
        <v>266</v>
      </c>
    </row>
    <row r="42" spans="1:23" ht="33.75" x14ac:dyDescent="0.2">
      <c r="A42" s="43"/>
      <c r="B42" s="42"/>
      <c r="C42" s="44"/>
      <c r="D42" s="44"/>
      <c r="E42" s="42"/>
      <c r="F42" s="42"/>
      <c r="G42" s="42"/>
      <c r="H42" s="42"/>
      <c r="I42" s="42"/>
      <c r="J42" s="42"/>
      <c r="K42" s="42"/>
      <c r="L42" s="47" t="s">
        <v>137</v>
      </c>
      <c r="M42" s="45" t="s">
        <v>333</v>
      </c>
      <c r="N42" s="45" t="s">
        <v>262</v>
      </c>
      <c r="O42" s="45" t="str">
        <f t="shared" si="0"/>
        <v>C7 ACTIVIDAD 2</v>
      </c>
      <c r="P42" s="45" t="s">
        <v>302</v>
      </c>
      <c r="Q42" s="45" t="s">
        <v>138</v>
      </c>
      <c r="R42" s="45" t="s">
        <v>342</v>
      </c>
      <c r="S42" s="47">
        <v>0</v>
      </c>
      <c r="T42" s="48">
        <v>0.45</v>
      </c>
      <c r="U42" s="47"/>
      <c r="V42" s="47"/>
      <c r="W42" s="45" t="s">
        <v>267</v>
      </c>
    </row>
    <row r="43" spans="1:23" ht="45" x14ac:dyDescent="0.2">
      <c r="A43" s="43"/>
      <c r="B43" s="42"/>
      <c r="C43" s="44"/>
      <c r="D43" s="44"/>
      <c r="E43" s="42"/>
      <c r="F43" s="42"/>
      <c r="G43" s="42"/>
      <c r="H43" s="42"/>
      <c r="I43" s="42"/>
      <c r="J43" s="42"/>
      <c r="K43" s="42"/>
      <c r="L43" s="47" t="s">
        <v>139</v>
      </c>
      <c r="M43" s="45" t="s">
        <v>334</v>
      </c>
      <c r="N43" s="45" t="s">
        <v>263</v>
      </c>
      <c r="O43" s="45" t="str">
        <f t="shared" si="0"/>
        <v>C7 ACTIVIDAD 3</v>
      </c>
      <c r="P43" s="45" t="s">
        <v>302</v>
      </c>
      <c r="Q43" s="45" t="s">
        <v>140</v>
      </c>
      <c r="R43" s="45" t="s">
        <v>264</v>
      </c>
      <c r="S43" s="47">
        <v>0</v>
      </c>
      <c r="T43" s="48" t="s">
        <v>345</v>
      </c>
      <c r="U43" s="47"/>
      <c r="V43" s="47"/>
      <c r="W43" s="45" t="s">
        <v>268</v>
      </c>
    </row>
    <row r="44" spans="1:23" ht="22.5" x14ac:dyDescent="0.2">
      <c r="A44" s="43"/>
      <c r="B44" s="42"/>
      <c r="C44" s="44"/>
      <c r="D44" s="44"/>
      <c r="E44" s="42"/>
      <c r="F44" s="42"/>
      <c r="G44" s="42"/>
      <c r="H44" s="42"/>
      <c r="I44" s="42"/>
      <c r="J44" s="42"/>
      <c r="K44" s="42"/>
      <c r="L44" s="47" t="s">
        <v>141</v>
      </c>
      <c r="M44" s="45" t="s">
        <v>335</v>
      </c>
      <c r="N44" s="45" t="s">
        <v>269</v>
      </c>
      <c r="O44" s="45" t="str">
        <f t="shared" si="0"/>
        <v>COMPONENTE 8</v>
      </c>
      <c r="P44" s="45" t="s">
        <v>341</v>
      </c>
      <c r="Q44" s="45" t="s">
        <v>142</v>
      </c>
      <c r="R44" s="45">
        <v>0.6</v>
      </c>
      <c r="S44" s="47">
        <v>0</v>
      </c>
      <c r="T44" s="48">
        <v>0.68</v>
      </c>
      <c r="U44" s="47"/>
      <c r="V44" s="47"/>
      <c r="W44" s="45" t="s">
        <v>279</v>
      </c>
    </row>
    <row r="45" spans="1:23" ht="33.75" x14ac:dyDescent="0.2">
      <c r="A45" s="43"/>
      <c r="B45" s="42"/>
      <c r="C45" s="44"/>
      <c r="D45" s="44"/>
      <c r="E45" s="42"/>
      <c r="F45" s="42"/>
      <c r="G45" s="42"/>
      <c r="H45" s="42"/>
      <c r="I45" s="42"/>
      <c r="J45" s="42"/>
      <c r="K45" s="42"/>
      <c r="L45" s="47" t="s">
        <v>143</v>
      </c>
      <c r="M45" s="45" t="s">
        <v>336</v>
      </c>
      <c r="N45" s="45" t="s">
        <v>270</v>
      </c>
      <c r="O45" s="45" t="str">
        <f t="shared" si="0"/>
        <v>C8 ACTIVIDAD 1</v>
      </c>
      <c r="P45" s="45" t="s">
        <v>302</v>
      </c>
      <c r="Q45" s="45" t="s">
        <v>144</v>
      </c>
      <c r="R45" s="45" t="s">
        <v>275</v>
      </c>
      <c r="S45" s="47">
        <v>0</v>
      </c>
      <c r="T45" s="48" t="s">
        <v>343</v>
      </c>
      <c r="U45" s="47"/>
      <c r="V45" s="47"/>
      <c r="W45" s="45" t="s">
        <v>280</v>
      </c>
    </row>
    <row r="46" spans="1:23" ht="33.75" x14ac:dyDescent="0.2">
      <c r="A46" s="43"/>
      <c r="B46" s="42"/>
      <c r="C46" s="44"/>
      <c r="D46" s="44"/>
      <c r="E46" s="42"/>
      <c r="F46" s="42"/>
      <c r="G46" s="42"/>
      <c r="H46" s="42"/>
      <c r="I46" s="42"/>
      <c r="J46" s="42"/>
      <c r="K46" s="42"/>
      <c r="L46" s="47" t="s">
        <v>145</v>
      </c>
      <c r="M46" s="45" t="s">
        <v>337</v>
      </c>
      <c r="N46" s="45" t="s">
        <v>271</v>
      </c>
      <c r="O46" s="45" t="str">
        <f t="shared" si="0"/>
        <v>C8 ACTIVIDAD 2</v>
      </c>
      <c r="P46" s="45" t="s">
        <v>327</v>
      </c>
      <c r="Q46" s="45" t="s">
        <v>146</v>
      </c>
      <c r="R46" s="45" t="s">
        <v>276</v>
      </c>
      <c r="S46" s="47">
        <v>0</v>
      </c>
      <c r="T46" s="48">
        <v>0.85</v>
      </c>
      <c r="U46" s="47"/>
      <c r="V46" s="47"/>
      <c r="W46" s="45"/>
    </row>
    <row r="47" spans="1:23" ht="45" x14ac:dyDescent="0.2">
      <c r="A47" s="43"/>
      <c r="B47" s="42"/>
      <c r="C47" s="44"/>
      <c r="D47" s="44"/>
      <c r="E47" s="42"/>
      <c r="F47" s="42"/>
      <c r="G47" s="42"/>
      <c r="H47" s="42"/>
      <c r="I47" s="42"/>
      <c r="J47" s="42"/>
      <c r="K47" s="42"/>
      <c r="L47" s="47" t="s">
        <v>147</v>
      </c>
      <c r="M47" s="45" t="s">
        <v>338</v>
      </c>
      <c r="N47" s="45" t="s">
        <v>272</v>
      </c>
      <c r="O47" s="45" t="str">
        <f t="shared" si="0"/>
        <v>C8 ACTIVIDAD 3</v>
      </c>
      <c r="P47" s="45" t="s">
        <v>327</v>
      </c>
      <c r="Q47" s="45" t="s">
        <v>148</v>
      </c>
      <c r="R47" s="45" t="s">
        <v>277</v>
      </c>
      <c r="S47" s="47">
        <v>0</v>
      </c>
      <c r="T47" s="50">
        <v>0.80430000000000001</v>
      </c>
      <c r="U47" s="47"/>
      <c r="V47" s="47"/>
      <c r="W47" s="45"/>
    </row>
    <row r="48" spans="1:23" ht="33.75" x14ac:dyDescent="0.2">
      <c r="A48" s="43"/>
      <c r="B48" s="42"/>
      <c r="C48" s="42"/>
      <c r="D48" s="42"/>
      <c r="E48" s="42"/>
      <c r="F48" s="42"/>
      <c r="G48" s="42"/>
      <c r="H48" s="42"/>
      <c r="I48" s="42"/>
      <c r="J48" s="42"/>
      <c r="K48" s="42"/>
      <c r="L48" s="47" t="s">
        <v>149</v>
      </c>
      <c r="M48" s="45" t="s">
        <v>339</v>
      </c>
      <c r="N48" s="45" t="s">
        <v>273</v>
      </c>
      <c r="O48" s="45" t="str">
        <f t="shared" si="0"/>
        <v>C8 ACTIVIDAD 4</v>
      </c>
      <c r="P48" s="45" t="s">
        <v>302</v>
      </c>
      <c r="Q48" s="45" t="s">
        <v>150</v>
      </c>
      <c r="R48" s="45" t="s">
        <v>278</v>
      </c>
      <c r="S48" s="47">
        <v>0</v>
      </c>
      <c r="T48" s="48">
        <v>0.18</v>
      </c>
      <c r="U48" s="47"/>
      <c r="V48" s="47"/>
      <c r="W48" s="45"/>
    </row>
    <row r="49" spans="12:23" ht="22.5" x14ac:dyDescent="0.2">
      <c r="L49" s="47" t="s">
        <v>281</v>
      </c>
      <c r="M49" s="45" t="s">
        <v>340</v>
      </c>
      <c r="N49" s="45" t="s">
        <v>274</v>
      </c>
      <c r="O49" s="45" t="str">
        <f t="shared" si="0"/>
        <v>C8 ACTIVIDAD 5</v>
      </c>
      <c r="P49" s="45" t="s">
        <v>302</v>
      </c>
      <c r="Q49" s="45"/>
      <c r="R49" s="45">
        <v>2</v>
      </c>
      <c r="S49" s="47">
        <v>0</v>
      </c>
      <c r="T49" s="48">
        <v>0.5</v>
      </c>
      <c r="U49" s="47"/>
      <c r="V49" s="47"/>
      <c r="W49" s="45" t="s">
        <v>282</v>
      </c>
    </row>
    <row r="50" spans="12:23" ht="45" x14ac:dyDescent="0.2">
      <c r="L50" s="47" t="s">
        <v>283</v>
      </c>
      <c r="M50" s="45" t="s">
        <v>309</v>
      </c>
      <c r="N50" s="45" t="s">
        <v>288</v>
      </c>
      <c r="O50" s="45" t="str">
        <f t="shared" si="0"/>
        <v>COMPONENTE 9</v>
      </c>
      <c r="P50" s="45" t="s">
        <v>308</v>
      </c>
      <c r="Q50" s="45"/>
      <c r="R50" s="45" t="s">
        <v>289</v>
      </c>
      <c r="S50" s="47">
        <v>0</v>
      </c>
      <c r="T50" s="48">
        <v>0.35</v>
      </c>
      <c r="U50" s="47"/>
      <c r="V50" s="47"/>
      <c r="W50" s="45" t="s">
        <v>290</v>
      </c>
    </row>
    <row r="51" spans="12:23" ht="22.5" x14ac:dyDescent="0.2">
      <c r="L51" s="47" t="s">
        <v>284</v>
      </c>
      <c r="M51" s="45" t="s">
        <v>310</v>
      </c>
      <c r="N51" s="45" t="s">
        <v>293</v>
      </c>
      <c r="O51" s="45" t="str">
        <f t="shared" si="0"/>
        <v>C9 ACTIVIDAD 1</v>
      </c>
      <c r="P51" s="45" t="s">
        <v>302</v>
      </c>
      <c r="Q51" s="45"/>
      <c r="R51" s="45" t="s">
        <v>294</v>
      </c>
      <c r="S51" s="47">
        <v>0</v>
      </c>
      <c r="T51" s="48">
        <v>1.65</v>
      </c>
      <c r="U51" s="47"/>
      <c r="V51" s="47"/>
      <c r="W51" s="45" t="s">
        <v>291</v>
      </c>
    </row>
    <row r="52" spans="12:23" ht="33.75" x14ac:dyDescent="0.2">
      <c r="L52" s="47" t="s">
        <v>285</v>
      </c>
      <c r="M52" s="49"/>
      <c r="N52" s="45" t="s">
        <v>295</v>
      </c>
      <c r="O52" s="45" t="str">
        <f t="shared" si="0"/>
        <v>C9 ACTIVIDAD 2</v>
      </c>
      <c r="P52" s="45" t="s">
        <v>302</v>
      </c>
      <c r="Q52" s="45"/>
      <c r="R52" s="45" t="s">
        <v>296</v>
      </c>
      <c r="S52" s="47">
        <v>0</v>
      </c>
      <c r="T52" s="50">
        <v>1.0667</v>
      </c>
      <c r="U52" s="47"/>
      <c r="V52" s="47"/>
      <c r="W52" s="45" t="s">
        <v>292</v>
      </c>
    </row>
    <row r="53" spans="12:23" ht="33.75" x14ac:dyDescent="0.2">
      <c r="L53" s="47" t="s">
        <v>286</v>
      </c>
      <c r="M53" s="49"/>
      <c r="N53" s="45" t="s">
        <v>297</v>
      </c>
      <c r="O53" s="45" t="str">
        <f t="shared" si="0"/>
        <v>C9 ACTIVIDAD 3</v>
      </c>
      <c r="P53" s="45" t="s">
        <v>302</v>
      </c>
      <c r="Q53" s="45"/>
      <c r="R53" s="45" t="s">
        <v>298</v>
      </c>
      <c r="S53" s="47">
        <v>0</v>
      </c>
      <c r="T53" s="50">
        <v>1.6667000000000001</v>
      </c>
      <c r="U53" s="47"/>
      <c r="V53" s="47"/>
      <c r="W53" s="45" t="s">
        <v>292</v>
      </c>
    </row>
    <row r="54" spans="12:23" ht="22.5" x14ac:dyDescent="0.2">
      <c r="L54" s="47" t="s">
        <v>287</v>
      </c>
      <c r="M54" s="49"/>
      <c r="N54" s="45" t="s">
        <v>299</v>
      </c>
      <c r="O54" s="45" t="str">
        <f t="shared" si="0"/>
        <v>C9 ACTIVIDAD 4</v>
      </c>
      <c r="P54" s="45" t="s">
        <v>302</v>
      </c>
      <c r="Q54" s="45"/>
      <c r="R54" s="45">
        <v>1</v>
      </c>
      <c r="S54" s="47">
        <v>0</v>
      </c>
      <c r="T54" s="48">
        <v>0</v>
      </c>
      <c r="U54" s="47"/>
      <c r="V54" s="47"/>
      <c r="W54" s="45" t="s">
        <v>300</v>
      </c>
    </row>
  </sheetData>
  <pageMargins left="0.70866141732283472" right="0.70866141732283472" top="0.74803149606299213" bottom="0.74803149606299213" header="0.31496062992125984" footer="0.31496062992125984"/>
  <pageSetup scale="50" fitToHeight="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18"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19">
        <v>1</v>
      </c>
      <c r="B5" s="4" t="s">
        <v>77</v>
      </c>
    </row>
    <row r="6" spans="1:2" ht="47.25" x14ac:dyDescent="0.2">
      <c r="A6" s="19">
        <v>2</v>
      </c>
      <c r="B6" s="4" t="s">
        <v>78</v>
      </c>
    </row>
    <row r="7" spans="1:2" ht="31.5" x14ac:dyDescent="0.2">
      <c r="A7" s="19">
        <v>3</v>
      </c>
      <c r="B7" s="4" t="s">
        <v>81</v>
      </c>
    </row>
    <row r="8" spans="1:2" ht="47.25" x14ac:dyDescent="0.2">
      <c r="A8" s="19">
        <v>4</v>
      </c>
      <c r="B8" s="4" t="s">
        <v>79</v>
      </c>
    </row>
    <row r="9" spans="1:2" ht="15.75" x14ac:dyDescent="0.2">
      <c r="A9" s="19">
        <v>5</v>
      </c>
      <c r="B9" s="4" t="s">
        <v>56</v>
      </c>
    </row>
    <row r="10" spans="1:2" ht="78.75" x14ac:dyDescent="0.2">
      <c r="A10" s="19">
        <v>6</v>
      </c>
      <c r="B10" s="4" t="s">
        <v>75</v>
      </c>
    </row>
    <row r="11" spans="1:2" ht="78.75" x14ac:dyDescent="0.2">
      <c r="A11" s="19">
        <v>7</v>
      </c>
      <c r="B11" s="4" t="s">
        <v>62</v>
      </c>
    </row>
    <row r="12" spans="1:2" ht="78.75" x14ac:dyDescent="0.2">
      <c r="A12" s="19">
        <v>8</v>
      </c>
      <c r="B12" s="4" t="s">
        <v>64</v>
      </c>
    </row>
    <row r="13" spans="1:2" ht="78.75" x14ac:dyDescent="0.2">
      <c r="A13" s="19">
        <v>9</v>
      </c>
      <c r="B13" s="4" t="s">
        <v>63</v>
      </c>
    </row>
    <row r="14" spans="1:2" ht="78.75" x14ac:dyDescent="0.2">
      <c r="A14" s="19">
        <v>10</v>
      </c>
      <c r="B14" s="4" t="s">
        <v>65</v>
      </c>
    </row>
    <row r="15" spans="1:2" ht="15.75" x14ac:dyDescent="0.2">
      <c r="A15" s="19">
        <v>11</v>
      </c>
      <c r="B15" s="4" t="s">
        <v>82</v>
      </c>
    </row>
    <row r="16" spans="1:2" ht="15.75" x14ac:dyDescent="0.2">
      <c r="A16" s="19">
        <v>12</v>
      </c>
      <c r="B16" s="4" t="s">
        <v>66</v>
      </c>
    </row>
    <row r="17" spans="1:2" ht="15.75" x14ac:dyDescent="0.2">
      <c r="A17" s="19">
        <v>13</v>
      </c>
      <c r="B17" s="4" t="s">
        <v>67</v>
      </c>
    </row>
    <row r="18" spans="1:2" ht="63" x14ac:dyDescent="0.2">
      <c r="A18" s="19">
        <v>14</v>
      </c>
      <c r="B18" s="4" t="s">
        <v>83</v>
      </c>
    </row>
    <row r="19" spans="1:2" ht="15.75" x14ac:dyDescent="0.2">
      <c r="A19" s="19">
        <v>15</v>
      </c>
      <c r="B19" s="4" t="s">
        <v>57</v>
      </c>
    </row>
    <row r="20" spans="1:2" ht="15.75" x14ac:dyDescent="0.2">
      <c r="A20" s="19">
        <v>16</v>
      </c>
      <c r="B20" s="4" t="s">
        <v>58</v>
      </c>
    </row>
    <row r="21" spans="1:2" ht="15.75" x14ac:dyDescent="0.2">
      <c r="A21" s="19">
        <v>17</v>
      </c>
      <c r="B21" s="4" t="s">
        <v>68</v>
      </c>
    </row>
    <row r="22" spans="1:2" ht="15.75" x14ac:dyDescent="0.2">
      <c r="A22" s="19">
        <v>18</v>
      </c>
      <c r="B22" s="6" t="s">
        <v>59</v>
      </c>
    </row>
    <row r="23" spans="1:2" ht="15.75" x14ac:dyDescent="0.2">
      <c r="A23" s="19">
        <v>19</v>
      </c>
      <c r="B23" s="6" t="s">
        <v>60</v>
      </c>
    </row>
    <row r="24" spans="1:2" ht="15.75" x14ac:dyDescent="0.2">
      <c r="A24" s="19">
        <v>20</v>
      </c>
      <c r="B24" s="6" t="s">
        <v>61</v>
      </c>
    </row>
    <row r="25" spans="1:2" ht="15.75" x14ac:dyDescent="0.2">
      <c r="A25" s="19">
        <v>21</v>
      </c>
      <c r="B25" s="6" t="s">
        <v>69</v>
      </c>
    </row>
    <row r="26" spans="1:2" ht="15.75" x14ac:dyDescent="0.2">
      <c r="A26" s="19">
        <v>22</v>
      </c>
      <c r="B26" s="6" t="s">
        <v>70</v>
      </c>
    </row>
    <row r="27" spans="1:2" ht="31.5" x14ac:dyDescent="0.2">
      <c r="A27" s="19">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F2C03A-FAFE-4FBB-9F24-298C907734CA}">
  <ds:schemaRefs>
    <ds:schemaRef ds:uri="http://schemas.microsoft.com/office/2006/metadata/properties"/>
    <ds:schemaRef ds:uri="http://schemas.microsoft.com/office/infopath/2007/PartnerControls"/>
    <ds:schemaRef ds:uri="http://schemas.microsoft.com/office/2006/documentManagement/types"/>
    <ds:schemaRef ds:uri="http://www.w3.org/XML/1998/namespace"/>
    <ds:schemaRef ds:uri="http://purl.org/dc/dcmitype/"/>
    <ds:schemaRef ds:uri="http://schemas.openxmlformats.org/package/2006/metadata/core-properties"/>
    <ds:schemaRef ds:uri="http://purl.org/dc/terms/"/>
    <ds:schemaRef ds:uri="http://purl.org/dc/elements/1.1/"/>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Instructivo_IR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 de Windows</cp:lastModifiedBy>
  <cp:lastPrinted>2020-06-24T15:46:47Z</cp:lastPrinted>
  <dcterms:created xsi:type="dcterms:W3CDTF">2014-10-22T05:35:08Z</dcterms:created>
  <dcterms:modified xsi:type="dcterms:W3CDTF">2020-10-28T18:04:18Z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