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04 TRIMESTRE\DIGITAL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<sst xmlns="http://schemas.openxmlformats.org/spreadsheetml/2006/main" count="892" uniqueCount="628">
  <si>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</si>
  <si>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</si>
  <si>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</si>
  <si>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</si>
  <si>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</si>
  <si>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</si>
  <si>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</si>
  <si>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</si>
  <si>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</si>
  <si>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</si>
  <si>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</si>
  <si>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</si>
  <si>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</si>
  <si>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</si>
  <si>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</si>
  <si>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</si>
  <si>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</si>
  <si>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</si>
  <si>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</si>
  <si>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</si>
  <si>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</si>
  <si>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</si>
  <si>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</si>
  <si>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</si>
  <si>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</si>
  <si>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</si>
  <si>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</si>
  <si>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</si>
  <si>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</si>
  <si>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</si>
  <si>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</si>
  <si>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</si>
  <si>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</si>
  <si>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</si>
  <si>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</si>
  <si>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</si>
  <si>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</si>
  <si>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</si>
  <si>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</si>
  <si>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</si>
  <si>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</si>
  <si>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</si>
  <si>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</si>
  <si>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</si>
  <si>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</si>
  <si>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</si>
  <si>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</si>
  <si>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</si>
  <si>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</si>
  <si>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</si>
  <si>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</si>
  <si>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</si>
  <si>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</si>
  <si>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</si>
  <si>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</si>
  <si>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</si>
  <si>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</si>
  <si>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</si>
  <si>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</si>
  <si>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</si>
  <si>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</si>
  <si>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</si>
  <si>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</si>
  <si>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</si>
  <si>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</si>
  <si>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</si>
  <si>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</si>
  <si>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</si>
  <si>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</si>
  <si>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</si>
  <si>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</si>
  <si>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</si>
  <si>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</si>
  <si>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</si>
  <si>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</si>
  <si>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</si>
  <si>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</si>
  <si>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</si>
  <si>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</si>
  <si>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</si>
  <si>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</si>
  <si>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</si>
  <si>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</si>
  <si>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</si>
  <si>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</si>
  <si>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</si>
  <si>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</si>
  <si>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</si>
  <si>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</si>
  <si>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</si>
  <si>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</si>
  <si>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</si>
  <si>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</si>
  <si>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</si>
  <si>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</si>
  <si>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</si>
  <si>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</si>
  <si>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</si>
  <si>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</si>
  <si>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</si>
  <si>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</si>
  <si>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</si>
  <si>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</si>
  <si>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</si>
  <si>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</si>
  <si>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</si>
  <si>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</si>
  <si>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</si>
  <si>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</si>
  <si>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</si>
  <si>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</si>
  <si>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</si>
  <si>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</si>
  <si>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</si>
  <si>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</si>
  <si>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</si>
  <si>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</si>
  <si>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</si>
  <si>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</si>
  <si>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</si>
  <si>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</si>
  <si>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</si>
  <si>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</si>
  <si>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</si>
  <si>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</si>
  <si>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</si>
  <si>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</si>
  <si>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</si>
  <si>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</si>
  <si>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</si>
  <si>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</si>
  <si>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</si>
  <si>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</si>
  <si>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</si>
  <si>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</si>
  <si>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</si>
  <si>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</si>
  <si>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</si>
  <si>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</si>
  <si>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</si>
  <si>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</si>
  <si>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</si>
  <si>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</si>
  <si>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</si>
  <si>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</si>
  <si>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</si>
  <si>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</si>
  <si>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</si>
  <si>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</si>
  <si>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</si>
  <si>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</si>
  <si>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</si>
  <si>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</si>
  <si>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</si>
  <si>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</si>
  <si>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</si>
  <si>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</si>
  <si>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</si>
  <si>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</si>
  <si>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</si>
  <si>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</si>
  <si>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</si>
  <si>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</si>
  <si>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</si>
  <si>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</si>
  <si>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</si>
  <si>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</si>
  <si>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</si>
  <si>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</si>
  <si>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</si>
  <si>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</si>
  <si>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</si>
  <si>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</si>
  <si>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</si>
  <si>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</si>
  <si>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</si>
  <si>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</si>
  <si>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</si>
  <si>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</si>
  <si>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</si>
  <si>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</si>
  <si>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</si>
  <si>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</si>
  <si>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</si>
  <si>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</si>
  <si>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</si>
  <si>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</si>
  <si>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</si>
  <si>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</si>
  <si>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</si>
  <si>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</si>
  <si>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</si>
  <si>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</si>
  <si>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</si>
  <si>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</si>
  <si>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</si>
  <si>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</si>
  <si>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</si>
  <si>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</si>
  <si>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</si>
  <si>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</si>
  <si>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</si>
  <si>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</si>
  <si>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</si>
  <si>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</si>
  <si>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</si>
  <si>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</si>
  <si>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</si>
  <si>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</si>
  <si>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</si>
  <si>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</si>
  <si>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</si>
  <si>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</si>
  <si>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</si>
  <si>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</si>
  <si>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</si>
  <si>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</si>
  <si>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</si>
  <si>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</si>
  <si>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</si>
  <si>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</si>
  <si>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</si>
  <si>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</si>
  <si>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</si>
  <si>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</si>
  <si>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</si>
  <si>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</si>
  <si>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</si>
  <si>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</si>
  <si>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</si>
  <si>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</si>
  <si>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</si>
  <si>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</si>
  <si>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</si>
  <si>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</si>
  <si>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</si>
  <si>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</si>
  <si>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</si>
  <si>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</si>
  <si>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</si>
  <si>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</si>
  <si>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</si>
  <si>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</si>
  <si>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</si>
  <si>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</si>
  <si>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</si>
  <si>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</si>
  <si>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</si>
  <si>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</si>
  <si>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</si>
  <si>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</si>
  <si>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</si>
  <si>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</si>
  <si>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</si>
  <si>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</si>
  <si>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</si>
  <si>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</si>
  <si>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</si>
  <si>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</si>
  <si>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</si>
  <si>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</si>
  <si>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</si>
  <si>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</si>
  <si>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</si>
  <si>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</si>
  <si>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</si>
  <si>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</si>
  <si>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</si>
  <si>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</si>
  <si>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</si>
  <si>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</si>
  <si>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</si>
  <si>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</si>
  <si>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</si>
  <si>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</si>
  <si>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</si>
  <si>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</si>
  <si>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</si>
  <si>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</si>
  <si>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</si>
  <si>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</si>
  <si>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</si>
  <si>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</si>
  <si>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</si>
  <si>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</si>
  <si>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</si>
  <si>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</si>
  <si>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</si>
  <si>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</si>
  <si>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</si>
  <si>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</si>
  <si>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</si>
  <si>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</si>
  <si>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</si>
  <si>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</si>
  <si>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</si>
  <si>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</si>
  <si>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</si>
  <si>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</si>
  <si>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</si>
  <si>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</si>
  <si>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</si>
  <si>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</si>
  <si>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</si>
  <si>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</si>
  <si>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</si>
  <si>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</si>
  <si>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</si>
  <si>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</si>
  <si>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</si>
  <si>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</si>
  <si>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</si>
  <si>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</si>
  <si>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</si>
  <si>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</si>
  <si>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</si>
  <si>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</si>
  <si>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</si>
  <si>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</si>
  <si>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</si>
  <si>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</si>
  <si>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</si>
  <si>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</si>
  <si>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</si>
  <si>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</si>
  <si>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</si>
  <si>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</si>
  <si>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</si>
  <si>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</si>
  <si>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</si>
  <si>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</si>
  <si>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</si>
  <si>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</si>
  <si>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</si>
  <si>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</si>
  <si>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</si>
  <si>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</si>
  <si>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</si>
  <si>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</si>
  <si>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</si>
  <si>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</si>
  <si>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</si>
  <si>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</si>
  <si>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</si>
  <si>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</si>
  <si>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</si>
  <si>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</si>
  <si>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</si>
  <si>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</si>
  <si>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</si>
  <si>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</si>
  <si>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</si>
  <si>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</si>
  <si>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</si>
  <si>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</si>
  <si>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</si>
  <si>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</si>
  <si>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</si>
  <si>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</si>
  <si>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</si>
  <si>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</si>
  <si>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</si>
  <si>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</si>
  <si>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</si>
  <si>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</si>
  <si>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</si>
  <si>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</si>
  <si>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</si>
  <si>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</si>
  <si>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</si>
  <si>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</si>
  <si>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</si>
  <si>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</si>
  <si>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</si>
  <si>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</si>
  <si>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</si>
  <si>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</si>
  <si>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</si>
  <si>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</si>
  <si>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</si>
  <si>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</si>
  <si>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</si>
  <si>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</si>
  <si>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</si>
  <si>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</si>
  <si>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</si>
  <si>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</si>
  <si>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</si>
  <si>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</si>
  <si>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</si>
  <si>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</si>
  <si>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</si>
  <si>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</si>
  <si>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</si>
  <si>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</si>
  <si>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</si>
  <si>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</si>
  <si>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</si>
  <si>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</si>
  <si>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</si>
  <si>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</si>
  <si>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</si>
  <si>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</si>
  <si>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</si>
  <si>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</si>
  <si>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</si>
  <si>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</si>
  <si>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</si>
  <si>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</si>
  <si>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</si>
  <si>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</si>
  <si>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</si>
  <si>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</si>
  <si>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</si>
  <si>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</si>
  <si>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</si>
  <si>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</si>
  <si>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</si>
  <si>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</si>
  <si>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</si>
  <si>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</si>
  <si>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</si>
  <si>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</si>
  <si>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</si>
  <si>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</si>
  <si>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</si>
  <si>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</si>
  <si>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</si>
  <si>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</si>
  <si>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</si>
  <si>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</si>
  <si>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</si>
  <si>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</si>
  <si>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</si>
  <si>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</si>
  <si>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</si>
  <si>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</si>
  <si>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</si>
  <si>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</si>
  <si>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</si>
  <si>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</si>
  <si>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</si>
  <si>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</si>
  <si>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</si>
  <si>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</si>
  <si>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</si>
  <si>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</si>
  <si>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</si>
  <si>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</si>
  <si>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</si>
  <si>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</si>
  <si>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</si>
  <si>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</si>
  <si>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</si>
  <si>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</si>
  <si>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</si>
  <si>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</si>
  <si>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</si>
  <si>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</si>
  <si>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</si>
  <si>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</si>
  <si>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</si>
  <si>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</si>
  <si>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</si>
  <si>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</si>
  <si>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</si>
  <si>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</si>
  <si>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</si>
  <si>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</si>
  <si>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</si>
  <si>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</si>
  <si>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</si>
  <si>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</si>
  <si>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</si>
  <si>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</si>
  <si>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</si>
  <si>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</si>
  <si>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</si>
  <si>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</si>
  <si>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</si>
  <si>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</si>
  <si>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</si>
  <si>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</si>
  <si>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</si>
  <si>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</si>
  <si>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</si>
  <si>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</si>
  <si>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</si>
  <si>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</si>
  <si>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</si>
  <si>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</si>
  <si>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</si>
  <si>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</si>
  <si>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</si>
  <si>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</si>
  <si>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</si>
  <si>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</si>
  <si>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</si>
  <si>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</si>
  <si>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</si>
  <si>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</si>
  <si>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</si>
  <si>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</si>
  <si>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</si>
  <si>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</si>
  <si>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</si>
  <si>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</si>
  <si>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</si>
  <si>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</si>
  <si>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</si>
  <si>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</si>
  <si>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</si>
  <si>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</si>
  <si>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</si>
  <si>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</si>
  <si>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</si>
  <si>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</si>
  <si>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</si>
  <si>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</si>
  <si>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</si>
  <si>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</si>
  <si>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</si>
  <si>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</si>
  <si>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</si>
  <si>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</si>
  <si>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</si>
  <si>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</si>
  <si>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</si>
  <si>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</si>
  <si>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</si>
  <si>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</si>
  <si>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</si>
  <si>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</si>
  <si>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</si>
  <si>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</si>
  <si>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</si>
  <si>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</si>
  <si>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</si>
  <si>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</si>
  <si>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</si>
  <si>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</si>
  <si>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</si>
  <si>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</si>
  <si>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</si>
  <si>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</si>
  <si>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</si>
  <si>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</si>
  <si>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</si>
  <si>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</si>
  <si>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</si>
  <si>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</si>
  <si>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</si>
  <si>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</si>
  <si>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</si>
  <si>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</si>
  <si>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</si>
  <si>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</si>
  <si>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</si>
  <si>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</si>
  <si>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</si>
  <si>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</si>
  <si>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</si>
  <si>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</si>
  <si>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</si>
  <si>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</si>
  <si>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</si>
  <si>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</si>
  <si>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</si>
  <si>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</si>
  <si>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</si>
  <si>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</si>
  <si>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</si>
  <si>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</si>
  <si>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</si>
  <si>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</si>
  <si>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</si>
  <si>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</si>
  <si>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</si>
  <si>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</si>
  <si>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</si>
  <si>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</si>
  <si>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</si>
  <si>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</si>
  <si>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</si>
  <si>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</si>
  <si>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</si>
  <si>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</si>
  <si>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</si>
  <si>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</si>
  <si>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</si>
  <si>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</si>
  <si>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</si>
  <si>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</si>
  <si>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</si>
  <si>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</si>
  <si>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</si>
  <si>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</si>
  <si>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</si>
  <si>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</si>
  <si>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</si>
  <si>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</si>
  <si>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</si>
  <si>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</si>
  <si>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</si>
  <si>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</si>
  <si>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</si>
  <si>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</si>
  <si>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</si>
  <si>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</si>
  <si>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</si>
  <si>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</si>
  <si>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</si>
  <si>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</si>
  <si>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</si>
  <si>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</si>
  <si>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</si>
  <si>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</si>
  <si>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</si>
  <si>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</si>
  <si>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</si>
  <si>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</si>
  <si>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</si>
  <si>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</si>
  <si>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</si>
  <si>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</si>
  <si>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</si>
  <si>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 MIGUEL DE ALLENDE, GTO.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</si>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</sst>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45501127.75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45501127.75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49936429.439999998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18651683.039999999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109349.24</v>
      </c>
    </row>
    <row r="11" spans="1:3" x14ac:dyDescent="0.2">
      <c r="A11" s="100">
        <v>2.4</v>
      </c>
      <c r="B11" s="83" t="s">
        <v>241</v>
      </c>
      <c r="C11" s="93">
        <v>157717.44</v>
      </c>
    </row>
    <row r="12" spans="1:3" x14ac:dyDescent="0.2">
      <c r="A12" s="100">
        <v>2.5</v>
      </c>
      <c r="B12" s="83" t="s">
        <v>242</v>
      </c>
      <c r="C12" s="93">
        <v>63307.62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38626.43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18282682.309999999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1793792.79</v>
      </c>
    </row>
    <row r="31" spans="1:3" x14ac:dyDescent="0.2">
      <c r="A31" s="100" t="s">
        <v>564</v>
      </c>
      <c r="B31" s="83" t="s">
        <v>442</v>
      </c>
      <c r="C31" s="93">
        <v>1793792.79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33078539.189999998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8790404.5299999993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109.87</v>
      </c>
      <c r="D15" s="26">
        <v>188.87</v>
      </c>
      <c r="E15" s="26">
        <v>159.87</v>
      </c>
      <c r="F15" s="26">
        <v>233.03</v>
      </c>
      <c r="G15" s="26">
        <v>131.03</v>
      </c>
    </row>
    <row r="16" spans="1:8" x14ac:dyDescent="0.2">
      <c r="A16" s="24">
        <v>1124</v>
      </c>
      <c r="B16" s="22" t="s">
        <v>203</v>
      </c>
      <c r="C16" s="26">
        <v>182</v>
      </c>
      <c r="D16" s="26">
        <v>182</v>
      </c>
      <c r="E16" s="26">
        <v>182</v>
      </c>
      <c r="F16" s="26">
        <v>182</v>
      </c>
      <c r="G16" s="26">
        <v>182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348352.35</v>
      </c>
      <c r="D20" s="26">
        <v>348352.35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1066056.67</v>
      </c>
      <c r="D23" s="26">
        <v>1066056.67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46308.85</v>
      </c>
      <c r="D24" s="26">
        <v>46308.85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6317.82</v>
      </c>
      <c r="D26" s="26">
        <v>6317.82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150442.28</v>
      </c>
    </row>
    <row r="33" spans="1:8" x14ac:dyDescent="0.2">
      <c r="A33" s="24">
        <v>1141</v>
      </c>
      <c r="B33" s="22" t="s">
        <v>218</v>
      </c>
      <c r="C33" s="26">
        <v>150442.28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323855.88</v>
      </c>
    </row>
    <row r="42" spans="1:8" x14ac:dyDescent="0.2">
      <c r="A42" s="24">
        <v>1151</v>
      </c>
      <c r="B42" s="22" t="s">
        <v>226</v>
      </c>
      <c r="C42" s="26">
        <v>323855.88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44597591.030000001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1433662.72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21166623.940000001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21997304.370000001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12212321.260000002</v>
      </c>
      <c r="D62" s="26">
        <f t="shared" ref="D62:E62" si="0">SUM(D63:D70)</f>
        <v>1457719.9000000001</v>
      </c>
      <c r="E62" s="26">
        <f t="shared" si="0"/>
        <v>-5807379.1299999999</v>
      </c>
    </row>
    <row r="63" spans="1:9" x14ac:dyDescent="0.2">
      <c r="A63" s="24">
        <v>1241</v>
      </c>
      <c r="B63" s="22" t="s">
        <v>240</v>
      </c>
      <c r="C63" s="26">
        <v>3868238.34</v>
      </c>
      <c r="D63" s="26">
        <v>245564.91</v>
      </c>
      <c r="E63" s="26">
        <v>-945635.83999999997</v>
      </c>
    </row>
    <row r="64" spans="1:9" x14ac:dyDescent="0.2">
      <c r="A64" s="24">
        <v>1242</v>
      </c>
      <c r="B64" s="22" t="s">
        <v>241</v>
      </c>
      <c r="C64" s="26">
        <v>1358508.2</v>
      </c>
      <c r="D64" s="26">
        <v>196133.01</v>
      </c>
      <c r="E64" s="26">
        <v>-497674.96</v>
      </c>
    </row>
    <row r="65" spans="1:9" x14ac:dyDescent="0.2">
      <c r="A65" s="24">
        <v>1243</v>
      </c>
      <c r="B65" s="22" t="s">
        <v>242</v>
      </c>
      <c r="C65" s="26">
        <v>510241.87</v>
      </c>
      <c r="D65" s="26">
        <v>40735.9</v>
      </c>
      <c r="E65" s="26">
        <v>-145609.45000000001</v>
      </c>
    </row>
    <row r="66" spans="1:9" x14ac:dyDescent="0.2">
      <c r="A66" s="24">
        <v>1244</v>
      </c>
      <c r="B66" s="22" t="s">
        <v>243</v>
      </c>
      <c r="C66" s="26">
        <v>6232044.7999999998</v>
      </c>
      <c r="D66" s="26">
        <v>966112.04</v>
      </c>
      <c r="E66" s="26">
        <v>-4195417.78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243288.05</v>
      </c>
      <c r="D68" s="26">
        <v>9174.0400000000009</v>
      </c>
      <c r="E68" s="26">
        <v>-23041.1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9256.7999999999993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9256.7999999999993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1089891.6499999999</v>
      </c>
      <c r="D110" s="26">
        <f>SUM(D111:D119)</f>
        <v>1089891.6499999999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102119.22</v>
      </c>
      <c r="D111" s="26">
        <f>C111</f>
        <v>102119.22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75093.990000000005</v>
      </c>
      <c r="D112" s="26">
        <f t="shared" ref="D112:D119" si="1">C112</f>
        <v>75093.990000000005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267852.03000000003</v>
      </c>
      <c r="D115" s="26">
        <f t="shared" si="1"/>
        <v>267852.03000000003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497484.72</v>
      </c>
      <c r="D117" s="26">
        <f t="shared" si="1"/>
        <v>497484.72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147341.69</v>
      </c>
      <c r="D119" s="26">
        <f t="shared" si="1"/>
        <v>147341.69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1761661.3199999998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549446.31999999995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549446.31999999995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1212215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1212215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35635420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875025.5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875025.5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34760394.5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34760394.5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8104046.4299999997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8104046.4299999997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8104046.4299999997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33078539.189999998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23300166.140000001</v>
      </c>
      <c r="D100" s="59">
        <f>C100/$C$99</f>
        <v>0.70438921157207257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17834223.990000002</v>
      </c>
      <c r="D101" s="59">
        <f t="shared" ref="D101:D164" si="0">C101/$C$99</f>
        <v>0.5391478712999358</v>
      </c>
      <c r="E101" s="58"/>
    </row>
    <row r="102" spans="1:5" x14ac:dyDescent="0.2">
      <c r="A102" s="56">
        <v>5111</v>
      </c>
      <c r="B102" s="53" t="s">
        <v>364</v>
      </c>
      <c r="C102" s="57">
        <v>11238362.970000001</v>
      </c>
      <c r="D102" s="59">
        <f t="shared" si="0"/>
        <v>0.33974786206391727</v>
      </c>
      <c r="E102" s="58"/>
    </row>
    <row r="103" spans="1:5" x14ac:dyDescent="0.2">
      <c r="A103" s="56">
        <v>5112</v>
      </c>
      <c r="B103" s="53" t="s">
        <v>365</v>
      </c>
      <c r="C103" s="57">
        <v>4264992.0199999996</v>
      </c>
      <c r="D103" s="59">
        <f t="shared" si="0"/>
        <v>0.12893531952854051</v>
      </c>
      <c r="E103" s="58"/>
    </row>
    <row r="104" spans="1:5" x14ac:dyDescent="0.2">
      <c r="A104" s="56">
        <v>5113</v>
      </c>
      <c r="B104" s="53" t="s">
        <v>366</v>
      </c>
      <c r="C104" s="57">
        <v>1941084</v>
      </c>
      <c r="D104" s="59">
        <f t="shared" si="0"/>
        <v>5.8681067771783911E-2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389785</v>
      </c>
      <c r="D106" s="59">
        <f t="shared" si="0"/>
        <v>1.1783621935694072E-2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2538272.2200000002</v>
      </c>
      <c r="D108" s="59">
        <f t="shared" si="0"/>
        <v>7.673471326591555E-2</v>
      </c>
      <c r="E108" s="58"/>
    </row>
    <row r="109" spans="1:5" x14ac:dyDescent="0.2">
      <c r="A109" s="56">
        <v>5121</v>
      </c>
      <c r="B109" s="53" t="s">
        <v>371</v>
      </c>
      <c r="C109" s="57">
        <v>611212.15</v>
      </c>
      <c r="D109" s="59">
        <f t="shared" si="0"/>
        <v>1.8477604058911287E-2</v>
      </c>
      <c r="E109" s="58"/>
    </row>
    <row r="110" spans="1:5" x14ac:dyDescent="0.2">
      <c r="A110" s="56">
        <v>5122</v>
      </c>
      <c r="B110" s="53" t="s">
        <v>372</v>
      </c>
      <c r="C110" s="57">
        <v>225290.22</v>
      </c>
      <c r="D110" s="59">
        <f t="shared" si="0"/>
        <v>6.8107669055744663E-3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175847.77</v>
      </c>
      <c r="D112" s="59">
        <f t="shared" si="0"/>
        <v>5.3160681912205084E-3</v>
      </c>
      <c r="E112" s="58"/>
    </row>
    <row r="113" spans="1:5" x14ac:dyDescent="0.2">
      <c r="A113" s="56">
        <v>5125</v>
      </c>
      <c r="B113" s="53" t="s">
        <v>375</v>
      </c>
      <c r="C113" s="57">
        <v>675278.94</v>
      </c>
      <c r="D113" s="59">
        <f t="shared" si="0"/>
        <v>2.0414412381431407E-2</v>
      </c>
      <c r="E113" s="58"/>
    </row>
    <row r="114" spans="1:5" x14ac:dyDescent="0.2">
      <c r="A114" s="56">
        <v>5126</v>
      </c>
      <c r="B114" s="53" t="s">
        <v>376</v>
      </c>
      <c r="C114" s="57">
        <v>674362.75</v>
      </c>
      <c r="D114" s="59">
        <f t="shared" si="0"/>
        <v>2.0386714967263946E-2</v>
      </c>
      <c r="E114" s="58"/>
    </row>
    <row r="115" spans="1:5" x14ac:dyDescent="0.2">
      <c r="A115" s="56">
        <v>5127</v>
      </c>
      <c r="B115" s="53" t="s">
        <v>377</v>
      </c>
      <c r="C115" s="57">
        <v>54235.44</v>
      </c>
      <c r="D115" s="59">
        <f t="shared" si="0"/>
        <v>1.6395959836217908E-3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122044.95</v>
      </c>
      <c r="D117" s="59">
        <f t="shared" si="0"/>
        <v>3.6895507778921359E-3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2927669.9299999997</v>
      </c>
      <c r="D118" s="59">
        <f t="shared" si="0"/>
        <v>8.8506627006221181E-2</v>
      </c>
      <c r="E118" s="58"/>
    </row>
    <row r="119" spans="1:5" x14ac:dyDescent="0.2">
      <c r="A119" s="56">
        <v>5131</v>
      </c>
      <c r="B119" s="53" t="s">
        <v>381</v>
      </c>
      <c r="C119" s="57">
        <v>576255.44999999995</v>
      </c>
      <c r="D119" s="59">
        <f t="shared" si="0"/>
        <v>1.7420825227197706E-2</v>
      </c>
      <c r="E119" s="58"/>
    </row>
    <row r="120" spans="1:5" x14ac:dyDescent="0.2">
      <c r="A120" s="56">
        <v>5132</v>
      </c>
      <c r="B120" s="53" t="s">
        <v>382</v>
      </c>
      <c r="C120" s="57">
        <v>69600</v>
      </c>
      <c r="D120" s="59">
        <f t="shared" si="0"/>
        <v>2.1040832426191553E-3</v>
      </c>
      <c r="E120" s="58"/>
    </row>
    <row r="121" spans="1:5" x14ac:dyDescent="0.2">
      <c r="A121" s="56">
        <v>5133</v>
      </c>
      <c r="B121" s="53" t="s">
        <v>383</v>
      </c>
      <c r="C121" s="57">
        <v>345218.67</v>
      </c>
      <c r="D121" s="59">
        <f t="shared" si="0"/>
        <v>1.0436333600377472E-2</v>
      </c>
      <c r="E121" s="58"/>
    </row>
    <row r="122" spans="1:5" x14ac:dyDescent="0.2">
      <c r="A122" s="56">
        <v>5134</v>
      </c>
      <c r="B122" s="53" t="s">
        <v>384</v>
      </c>
      <c r="C122" s="57">
        <v>224265.34</v>
      </c>
      <c r="D122" s="59">
        <f t="shared" si="0"/>
        <v>6.7797836752052781E-3</v>
      </c>
      <c r="E122" s="58"/>
    </row>
    <row r="123" spans="1:5" x14ac:dyDescent="0.2">
      <c r="A123" s="56">
        <v>5135</v>
      </c>
      <c r="B123" s="53" t="s">
        <v>385</v>
      </c>
      <c r="C123" s="57">
        <v>743615.1</v>
      </c>
      <c r="D123" s="59">
        <f t="shared" si="0"/>
        <v>2.2480288374548383E-2</v>
      </c>
      <c r="E123" s="58"/>
    </row>
    <row r="124" spans="1:5" x14ac:dyDescent="0.2">
      <c r="A124" s="56">
        <v>5136</v>
      </c>
      <c r="B124" s="53" t="s">
        <v>386</v>
      </c>
      <c r="C124" s="57">
        <v>31482.400000000001</v>
      </c>
      <c r="D124" s="59">
        <f t="shared" si="0"/>
        <v>9.5174698674473123E-4</v>
      </c>
      <c r="E124" s="58"/>
    </row>
    <row r="125" spans="1:5" x14ac:dyDescent="0.2">
      <c r="A125" s="56">
        <v>5137</v>
      </c>
      <c r="B125" s="53" t="s">
        <v>387</v>
      </c>
      <c r="C125" s="57">
        <v>89930.66</v>
      </c>
      <c r="D125" s="59">
        <f t="shared" si="0"/>
        <v>2.7187010733287467E-3</v>
      </c>
      <c r="E125" s="58"/>
    </row>
    <row r="126" spans="1:5" x14ac:dyDescent="0.2">
      <c r="A126" s="56">
        <v>5138</v>
      </c>
      <c r="B126" s="53" t="s">
        <v>388</v>
      </c>
      <c r="C126" s="57">
        <v>432049.31</v>
      </c>
      <c r="D126" s="59">
        <f t="shared" si="0"/>
        <v>1.3061317717761043E-2</v>
      </c>
      <c r="E126" s="58"/>
    </row>
    <row r="127" spans="1:5" x14ac:dyDescent="0.2">
      <c r="A127" s="56">
        <v>5139</v>
      </c>
      <c r="B127" s="53" t="s">
        <v>389</v>
      </c>
      <c r="C127" s="57">
        <v>415253</v>
      </c>
      <c r="D127" s="59">
        <f t="shared" si="0"/>
        <v>1.255354710843868E-2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7952580.2599999998</v>
      </c>
      <c r="D128" s="59">
        <f t="shared" si="0"/>
        <v>0.2404150985725558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7820622.46</v>
      </c>
      <c r="D138" s="59">
        <f t="shared" si="0"/>
        <v>0.23642587162265796</v>
      </c>
      <c r="E138" s="58"/>
    </row>
    <row r="139" spans="1:5" x14ac:dyDescent="0.2">
      <c r="A139" s="56">
        <v>5241</v>
      </c>
      <c r="B139" s="53" t="s">
        <v>399</v>
      </c>
      <c r="C139" s="57">
        <v>7487622.46</v>
      </c>
      <c r="D139" s="59">
        <f t="shared" si="0"/>
        <v>0.22635892162564392</v>
      </c>
      <c r="E139" s="58"/>
    </row>
    <row r="140" spans="1:5" x14ac:dyDescent="0.2">
      <c r="A140" s="56">
        <v>5242</v>
      </c>
      <c r="B140" s="53" t="s">
        <v>400</v>
      </c>
      <c r="C140" s="57">
        <v>333000</v>
      </c>
      <c r="D140" s="59">
        <f t="shared" si="0"/>
        <v>1.0066949997014062E-2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131957.79999999999</v>
      </c>
      <c r="D143" s="59">
        <f t="shared" si="0"/>
        <v>3.9892269498978438E-3</v>
      </c>
      <c r="E143" s="58"/>
    </row>
    <row r="144" spans="1:5" x14ac:dyDescent="0.2">
      <c r="A144" s="56">
        <v>5251</v>
      </c>
      <c r="B144" s="53" t="s">
        <v>403</v>
      </c>
      <c r="C144" s="57">
        <v>131957.79999999999</v>
      </c>
      <c r="D144" s="59">
        <f t="shared" si="0"/>
        <v>3.9892269498978438E-3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32000</v>
      </c>
      <c r="D161" s="59">
        <f t="shared" si="0"/>
        <v>9.6739459430765756E-4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32000</v>
      </c>
      <c r="D168" s="59">
        <f t="shared" si="1"/>
        <v>9.6739459430765756E-4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32000</v>
      </c>
      <c r="D170" s="59">
        <f t="shared" si="1"/>
        <v>9.6739459430765756E-4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1793792.79</v>
      </c>
      <c r="D186" s="59">
        <f t="shared" si="1"/>
        <v>5.4228295261064104E-2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1793792.79</v>
      </c>
      <c r="D187" s="59">
        <f t="shared" si="1"/>
        <v>5.4228295261064104E-2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336072.89</v>
      </c>
      <c r="D190" s="59">
        <f t="shared" si="1"/>
        <v>1.0159846783729751E-2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1457719.9</v>
      </c>
      <c r="D192" s="59">
        <f t="shared" si="1"/>
        <v>4.4068448477334349E-2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5170746.6399999997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12422588.560000001</v>
      </c>
    </row>
    <row r="15" spans="1:5" x14ac:dyDescent="0.2">
      <c r="A15" s="35">
        <v>3220</v>
      </c>
      <c r="B15" s="31" t="s">
        <v>474</v>
      </c>
      <c r="C15" s="36">
        <v>42650447.109999999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105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105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623430.12</v>
      </c>
      <c r="D9" s="36">
        <v>1938563.73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8790404.5299999993</v>
      </c>
      <c r="D11" s="36">
        <v>12810598.720000001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9413834.6499999985</v>
      </c>
      <c r="D15" s="36">
        <f>SUM(D8:D14)</f>
        <v>14749162.450000001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44597591.030000001</v>
      </c>
    </row>
    <row r="21" spans="1:5" x14ac:dyDescent="0.2">
      <c r="A21" s="35">
        <v>1231</v>
      </c>
      <c r="B21" s="31" t="s">
        <v>232</v>
      </c>
      <c r="C21" s="36">
        <v>1433662.72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21166623.940000001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21997304.370000001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12212321.260000002</v>
      </c>
    </row>
    <row r="29" spans="1:5" x14ac:dyDescent="0.2">
      <c r="A29" s="35">
        <v>1241</v>
      </c>
      <c r="B29" s="31" t="s">
        <v>240</v>
      </c>
      <c r="C29" s="36">
        <v>3868238.34</v>
      </c>
    </row>
    <row r="30" spans="1:5" x14ac:dyDescent="0.2">
      <c r="A30" s="35">
        <v>1242</v>
      </c>
      <c r="B30" s="31" t="s">
        <v>241</v>
      </c>
      <c r="C30" s="36">
        <v>1358508.2</v>
      </c>
    </row>
    <row r="31" spans="1:5" x14ac:dyDescent="0.2">
      <c r="A31" s="35">
        <v>1243</v>
      </c>
      <c r="B31" s="31" t="s">
        <v>242</v>
      </c>
      <c r="C31" s="36">
        <v>510241.87</v>
      </c>
    </row>
    <row r="32" spans="1:5" x14ac:dyDescent="0.2">
      <c r="A32" s="35">
        <v>1244</v>
      </c>
      <c r="B32" s="31" t="s">
        <v>243</v>
      </c>
      <c r="C32" s="36">
        <v>6232044.7999999998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243288.05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9256.7999999999993</v>
      </c>
    </row>
    <row r="38" spans="1:5" x14ac:dyDescent="0.2">
      <c r="A38" s="35">
        <v>1251</v>
      </c>
      <c r="B38" s="31" t="s">
        <v>250</v>
      </c>
      <c r="C38" s="36">
        <v>9256.7999999999993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1793792.79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1793792.79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336072.89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1457719.9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Banjamin</cp:lastModifiedBy>
  <cp:lastPrinted>2019-02-13T21:19:08Z</cp:lastPrinted>
  <dcterms:created xsi:type="dcterms:W3CDTF">2012-12-11T20:36:24Z</dcterms:created>
  <dcterms:modified xsi:type="dcterms:W3CDTF">2021-01-28T19:50:56Z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