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Resp_Monica_25_10_19\escr\Respaldo monica 27042018\MONICA\MONICA GENERAL\CUENTA PUBLICA 2020\4TO TRIMESTR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<sst xmlns="http://schemas.openxmlformats.org/spreadsheetml/2006/main" count="78" uniqueCount="61">
  <si>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</si>
  <si>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</si>
  <si>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</si>
  <si>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</si>
  <si>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</si>
  <si>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</si>
  <si>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</si>
  <si>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</si>
  <si>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</si>
  <si>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</si>
  <si>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</si>
  <si>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</si>
  <si>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</si>
  <si>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</si>
  <si>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</si>
  <si>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</si>
  <si>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</si>
  <si>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</si>
  <si>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</si>
  <si>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</si>
  <si>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</si>
  <si>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</si>
  <si>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</si>
  <si>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</si>
  <si>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</si>
  <si>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</si>
  <si>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</si>
  <si>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</si>
  <si>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</si>
  <si>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</si>
  <si>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</si>
  <si>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</si>
  <si>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</si>
  <si>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</si>
  <si>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</si>
  <si>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</si>
  <si>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</si>
  <si>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</si>
  <si>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</si>
  <si>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</si>
  <si>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</si>
  <si>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</si>
  <si>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</si>
  <si>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</si>
  <si>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</si>
  <si>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</si>
  <si>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</si>
  <si>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</si>
  <si>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</si>
  <si>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</si>
  <si>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</si>
  <si>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</si>
  <si>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</si>
  <si>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</si>
  <si>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</si>
  <si>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</si>
  <si>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DE AGUA POTABLE Y ALCANTARILLADO SAN MIGUEL DE ALLENDE, GTO. 
ESTADO DE ACTIVIDADES
DEL 1 DE ENERO AL 31 DE DICIEMBRE DEL 2020</t>
  </si>
  <si>
    <t>Bajo protesta de decir verdad declaramos que los Estados Financieros y sus notas, son razonablemente correctos y son responsabilidad del emisor.</t>
  </si>
  <si>
    <t>_________________________</t>
  </si>
  <si>
    <t>DIRECTORA ADMINISTRATIVA
LIC. MARIA EMILIA GEREZ RODRIGUEZ</t>
  </si>
  <si>
    <t>DIRECTOR GENERAL
ING. FRANCISCO JIMENEZ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</si>
</sst>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activeCell="B29" sqref="B29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159723780.72</v>
      </c>
      <c r="D4" s="28">
        <f>SUM(D5:D11)</f>
        <v>160571064.33000001</v>
      </c>
      <c r="E4" s="31" t="s">
        <v>55</v>
      </c>
    </row>
    <row r="5" spans="1:5" hidden="1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hidden="1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hidden="1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151382466.93000001</v>
      </c>
      <c r="E8" s="31">
        <v>4140</v>
      </c>
    </row>
    <row r="9" spans="1:5" x14ac:dyDescent="0.2">
      <c r="A9" s="19"/>
      <c r="B9" s="20" t="s">
        <v>47</v>
      </c>
      <c r="C9" s="29">
        <v>7836209.5899999999</v>
      </c>
      <c r="D9" s="30">
        <v>8371632.5800000001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816964.82</v>
      </c>
      <c r="E10" s="31">
        <v>4160</v>
      </c>
    </row>
    <row r="11" spans="1:5" x14ac:dyDescent="0.2">
      <c r="A11" s="19"/>
      <c r="B11" s="20" t="s">
        <v>49</v>
      </c>
      <c r="C11" s="29">
        <v>151887571.13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41213306.289999999</v>
      </c>
      <c r="D12" s="28">
        <f>SUM(D13:D14)</f>
        <v>54129118.609999999</v>
      </c>
      <c r="E12" s="31" t="s">
        <v>55</v>
      </c>
    </row>
    <row r="13" spans="1:5" ht="22.5" x14ac:dyDescent="0.2">
      <c r="A13" s="19"/>
      <c r="B13" s="26" t="s">
        <v>51</v>
      </c>
      <c r="C13" s="29">
        <v>26363306.289999999</v>
      </c>
      <c r="D13" s="30">
        <v>38629118.609999999</v>
      </c>
      <c r="E13" s="31">
        <v>4210</v>
      </c>
    </row>
    <row r="14" spans="1:5" x14ac:dyDescent="0.2">
      <c r="A14" s="19"/>
      <c r="B14" s="20" t="s">
        <v>52</v>
      </c>
      <c r="C14" s="29">
        <v>14850000</v>
      </c>
      <c r="D14" s="30">
        <v>15500000</v>
      </c>
      <c r="E14" s="31">
        <v>4220</v>
      </c>
    </row>
    <row r="15" spans="1:5" hidden="1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hidden="1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hidden="1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hidden="1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hidden="1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hidden="1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200937087.00999999</v>
      </c>
      <c r="D22" s="3">
        <f>SUM(D4+D12+D15)</f>
        <v>214700182.94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105912716.20999999</v>
      </c>
      <c r="D25" s="28">
        <f>SUM(D26:D28)</f>
        <v>104742418.14</v>
      </c>
      <c r="E25" s="31" t="s">
        <v>55</v>
      </c>
    </row>
    <row r="26" spans="1:5" x14ac:dyDescent="0.2">
      <c r="A26" s="19"/>
      <c r="B26" s="20" t="s">
        <v>37</v>
      </c>
      <c r="C26" s="29">
        <v>53340692.259999998</v>
      </c>
      <c r="D26" s="30">
        <v>51172353.460000001</v>
      </c>
      <c r="E26" s="31">
        <v>5110</v>
      </c>
    </row>
    <row r="27" spans="1:5" x14ac:dyDescent="0.2">
      <c r="A27" s="19"/>
      <c r="B27" s="20" t="s">
        <v>16</v>
      </c>
      <c r="C27" s="29">
        <v>11923129.73</v>
      </c>
      <c r="D27" s="30">
        <v>12404255.279999999</v>
      </c>
      <c r="E27" s="31">
        <v>5120</v>
      </c>
    </row>
    <row r="28" spans="1:5" x14ac:dyDescent="0.2">
      <c r="A28" s="19"/>
      <c r="B28" s="20" t="s">
        <v>17</v>
      </c>
      <c r="C28" s="29">
        <v>40648894.219999999</v>
      </c>
      <c r="D28" s="30">
        <v>41165809.399999999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885617.09</v>
      </c>
      <c r="D29" s="28">
        <f>SUM(D30:D38)</f>
        <v>3445750.81</v>
      </c>
      <c r="E29" s="31" t="s">
        <v>55</v>
      </c>
    </row>
    <row r="30" spans="1:5" x14ac:dyDescent="0.2">
      <c r="A30" s="19"/>
      <c r="B30" s="20" t="s">
        <v>18</v>
      </c>
      <c r="C30" s="29">
        <v>885617.09</v>
      </c>
      <c r="D30" s="30">
        <v>3445750.81</v>
      </c>
      <c r="E30" s="31">
        <v>5210</v>
      </c>
    </row>
    <row r="31" spans="1:5" hidden="1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hidden="1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hidden="1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hidden="1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hidden="1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hidden="1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hidden="1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hidden="1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idden="1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hidden="1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hidden="1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hidden="1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hidden="1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hidden="1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hidden="1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hidden="1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hidden="1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hidden="1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63383.19</v>
      </c>
      <c r="D49" s="28">
        <f>SUM(D50:D55)</f>
        <v>2770139.85</v>
      </c>
      <c r="E49" s="31" t="s">
        <v>55</v>
      </c>
    </row>
    <row r="50" spans="1:9" x14ac:dyDescent="0.2">
      <c r="A50" s="19"/>
      <c r="B50" s="20" t="s">
        <v>31</v>
      </c>
      <c r="C50" s="29">
        <v>63383.19</v>
      </c>
      <c r="D50" s="30">
        <v>2770139.85</v>
      </c>
      <c r="E50" s="31">
        <v>5510</v>
      </c>
    </row>
    <row r="51" spans="1:9" hidden="1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hidden="1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hidden="1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hidden="1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hidden="1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hidden="1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hidden="1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106861716.48999999</v>
      </c>
      <c r="D59" s="3">
        <f>SUM(D56+D49+D43+D39+D29+D25)</f>
        <v>110958308.8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94075370.519999996</v>
      </c>
      <c r="D61" s="28">
        <f>D22-D59</f>
        <v>103741874.14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38"/>
      <c r="C64" s="38"/>
      <c r="D64" s="39"/>
      <c r="E64" s="39"/>
      <c r="F64" s="39"/>
    </row>
    <row r="65" spans="2:6" x14ac:dyDescent="0.2">
      <c r="B65" s="40" t="s">
        <v>57</v>
      </c>
      <c r="C65" s="41"/>
      <c r="D65" s="39"/>
      <c r="E65" s="39"/>
      <c r="F65" s="39"/>
    </row>
    <row r="66" spans="2:6" x14ac:dyDescent="0.2">
      <c r="B66" s="42"/>
      <c r="C66" s="42"/>
      <c r="D66" s="39"/>
      <c r="E66" s="39"/>
      <c r="F66" s="39"/>
    </row>
    <row r="67" spans="2:6" x14ac:dyDescent="0.2">
      <c r="B67" s="43" t="s">
        <v>58</v>
      </c>
      <c r="C67" s="38"/>
      <c r="D67" s="43" t="s">
        <v>58</v>
      </c>
      <c r="E67" s="39"/>
    </row>
    <row r="68" spans="2:6" ht="33.75" x14ac:dyDescent="0.2">
      <c r="B68" s="44" t="s">
        <v>59</v>
      </c>
      <c r="C68" s="38"/>
      <c r="D68" s="45" t="s">
        <v>60</v>
      </c>
      <c r="E68" s="39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2.3622047244094491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2021-01-28T21:03:05Z</cp:lastPrinted>
  <dcterms:created xsi:type="dcterms:W3CDTF">2012-12-11T20:29:16Z</dcterms:created>
  <dcterms:modified xsi:type="dcterms:W3CDTF">2021-01-28T21:03:09Z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