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Resp_Monica_25_10_19\escr\Respaldo monica 27042018\MONICA\MONICA GENERAL\CUENTA PUBLICA 2020\4TO TRIMESTRE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<sst xmlns="http://schemas.openxmlformats.org/spreadsheetml/2006/main" count="49" uniqueCount="40">
  <si>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</si>
  <si>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</si>
  <si>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</si>
  <si>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</si>
  <si>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</si>
  <si>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</si>
  <si>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</si>
  <si>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</si>
  <si>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</si>
  <si>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</si>
  <si>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</si>
  <si>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</si>
  <si>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</si>
  <si>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</si>
  <si>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</si>
  <si>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</si>
  <si>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</si>
  <si>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</si>
  <si>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</si>
  <si>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</si>
  <si>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</si>
  <si>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</si>
  <si>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</si>
  <si>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</si>
  <si>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</si>
  <si>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</si>
  <si>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</si>
  <si>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</si>
  <si>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</si>
  <si>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</si>
  <si>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</si>
  <si>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</si>
  <si>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</si>
  <si>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</si>
  <si>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</si>
  <si>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</si>
  <si>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DE AGUA POTABLE Y ALCANTARILLADO SAN MIGUEL DE ALLENDE, GTO. 
FLUJO DE FONDOS
DEL 1 DE ENERO AL 31 DE DICIEMBRE DEL 2020</t>
  </si>
  <si>
    <t>_________________________</t>
  </si>
  <si>
    <t>DIRECTORA ADMINISTRATIVA
LIC. MARIA EMILIA GEREZ RODRIGUEZ</t>
  </si>
  <si>
    <t>DIRECTOR GENERAL
ING. FRANCISCO JIMENEZ PALACIOS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</si>
</sst>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Border="1" applyAlignment="1" applyProtection="1">
      <alignment horizontal="left" vertical="top" wrapText="1"/>
      <protection locked="0"/>
    </xf>
    <xf numFmtId="0" fontId="4" fillId="0" borderId="0" xfId="2" applyFont="1" applyBorder="1" applyAlignment="1" applyProtection="1">
      <alignment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tabSelected="1" workbookViewId="0">
      <selection activeCell="D47" sqref="D47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281570479</v>
      </c>
      <c r="D3" s="3">
        <f t="shared" ref="D3:E3" si="0">SUM(D4:D13)</f>
        <v>344380653.06999999</v>
      </c>
      <c r="E3" s="4">
        <f t="shared" si="0"/>
        <v>343699527.37</v>
      </c>
    </row>
    <row r="4" spans="1:5" hidden="1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hidden="1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hidden="1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hidden="1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3286176.78</v>
      </c>
      <c r="D8" s="6">
        <v>7836209.5899999999</v>
      </c>
      <c r="E8" s="7">
        <v>7836209.5899999999</v>
      </c>
    </row>
    <row r="9" spans="1:5" hidden="1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145226632.69</v>
      </c>
      <c r="D10" s="6">
        <v>151887571.13</v>
      </c>
      <c r="E10" s="7">
        <v>151887571.13</v>
      </c>
    </row>
    <row r="11" spans="1:5" x14ac:dyDescent="0.2">
      <c r="A11" s="5"/>
      <c r="B11" s="14" t="s">
        <v>8</v>
      </c>
      <c r="C11" s="6">
        <v>13600000</v>
      </c>
      <c r="D11" s="6">
        <v>26363306.289999999</v>
      </c>
      <c r="E11" s="7">
        <v>26363306.289999999</v>
      </c>
    </row>
    <row r="12" spans="1:5" x14ac:dyDescent="0.2">
      <c r="A12" s="5"/>
      <c r="B12" s="14" t="s">
        <v>9</v>
      </c>
      <c r="C12" s="6">
        <v>15000000</v>
      </c>
      <c r="D12" s="6">
        <v>14850000</v>
      </c>
      <c r="E12" s="7">
        <v>14850000</v>
      </c>
    </row>
    <row r="13" spans="1:5" x14ac:dyDescent="0.2">
      <c r="A13" s="8"/>
      <c r="B13" s="14" t="s">
        <v>10</v>
      </c>
      <c r="C13" s="6">
        <v>104457669.53</v>
      </c>
      <c r="D13" s="6">
        <v>143443566.06</v>
      </c>
      <c r="E13" s="7">
        <v>142762440.36000001</v>
      </c>
    </row>
    <row r="14" spans="1:5" x14ac:dyDescent="0.2">
      <c r="A14" s="18" t="s">
        <v>11</v>
      </c>
      <c r="B14" s="2"/>
      <c r="C14" s="9">
        <f>SUM(C15:C23)</f>
        <v>281570479</v>
      </c>
      <c r="D14" s="9">
        <f t="shared" ref="D14:E14" si="1">SUM(D15:D23)</f>
        <v>143443566.06</v>
      </c>
      <c r="E14" s="10">
        <f t="shared" si="1"/>
        <v>142762440.35999998</v>
      </c>
    </row>
    <row r="15" spans="1:5" x14ac:dyDescent="0.2">
      <c r="A15" s="5"/>
      <c r="B15" s="14" t="s">
        <v>12</v>
      </c>
      <c r="C15" s="6">
        <v>58512122.450000003</v>
      </c>
      <c r="D15" s="6">
        <v>53340692.259999998</v>
      </c>
      <c r="E15" s="7">
        <v>53340692.259999998</v>
      </c>
    </row>
    <row r="16" spans="1:5" x14ac:dyDescent="0.2">
      <c r="A16" s="5"/>
      <c r="B16" s="14" t="s">
        <v>13</v>
      </c>
      <c r="C16" s="6">
        <v>14370082.640000001</v>
      </c>
      <c r="D16" s="6">
        <v>11923129.73</v>
      </c>
      <c r="E16" s="7">
        <v>11906220.890000001</v>
      </c>
    </row>
    <row r="17" spans="1:5" x14ac:dyDescent="0.2">
      <c r="A17" s="5"/>
      <c r="B17" s="14" t="s">
        <v>14</v>
      </c>
      <c r="C17" s="6">
        <v>49684580.939999998</v>
      </c>
      <c r="D17" s="6">
        <v>40648894.219999999</v>
      </c>
      <c r="E17" s="7">
        <v>40129420.990000002</v>
      </c>
    </row>
    <row r="18" spans="1:5" x14ac:dyDescent="0.2">
      <c r="A18" s="5"/>
      <c r="B18" s="14" t="s">
        <v>9</v>
      </c>
      <c r="C18" s="6">
        <v>5000000</v>
      </c>
      <c r="D18" s="6">
        <v>885617.09</v>
      </c>
      <c r="E18" s="7">
        <v>792873.46</v>
      </c>
    </row>
    <row r="19" spans="1:5" x14ac:dyDescent="0.2">
      <c r="A19" s="5"/>
      <c r="B19" s="14" t="s">
        <v>15</v>
      </c>
      <c r="C19" s="6">
        <v>3872579.1</v>
      </c>
      <c r="D19" s="6">
        <v>2877493.11</v>
      </c>
      <c r="E19" s="7">
        <v>2877493.11</v>
      </c>
    </row>
    <row r="20" spans="1:5" x14ac:dyDescent="0.2">
      <c r="A20" s="5"/>
      <c r="B20" s="14" t="s">
        <v>16</v>
      </c>
      <c r="C20" s="6">
        <v>150131113.87</v>
      </c>
      <c r="D20" s="6">
        <v>33767739.649999999</v>
      </c>
      <c r="E20" s="7">
        <v>33715739.649999999</v>
      </c>
    </row>
    <row r="21" spans="1:5" hidden="1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hidden="1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hidden="1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200937087.00999999</v>
      </c>
      <c r="E24" s="13">
        <f>E3-E14</f>
        <v>200937087.01000002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47089876.020000003</v>
      </c>
      <c r="E28" s="21">
        <f>SUM(E29:E35)</f>
        <v>47771001.719999999</v>
      </c>
    </row>
    <row r="29" spans="1:5" hidden="1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hidden="1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hidden="1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47089876.020000003</v>
      </c>
      <c r="E32" s="23">
        <v>47771001.719999999</v>
      </c>
    </row>
    <row r="33" spans="1:5" hidden="1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hidden="1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hidden="1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10403644.93</v>
      </c>
      <c r="E36" s="25">
        <f>SUM(E37:E39)</f>
        <v>10403644.93</v>
      </c>
    </row>
    <row r="37" spans="1:5" x14ac:dyDescent="0.2">
      <c r="A37" s="5"/>
      <c r="B37" s="14" t="s">
        <v>30</v>
      </c>
      <c r="C37" s="22">
        <v>0</v>
      </c>
      <c r="D37" s="22">
        <v>6222198.4500000002</v>
      </c>
      <c r="E37" s="23">
        <v>6222198.4500000002</v>
      </c>
    </row>
    <row r="38" spans="1:5" x14ac:dyDescent="0.2">
      <c r="B38" s="1" t="s">
        <v>31</v>
      </c>
      <c r="C38" s="22">
        <v>0</v>
      </c>
      <c r="D38" s="22">
        <v>4181446.48</v>
      </c>
      <c r="E38" s="23">
        <v>4181446.48</v>
      </c>
    </row>
    <row r="39" spans="1:5" hidden="1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57493520.950000003</v>
      </c>
      <c r="E40" s="13">
        <f>E28+E36</f>
        <v>58174646.649999999</v>
      </c>
    </row>
    <row r="41" spans="1:5" x14ac:dyDescent="0.2">
      <c r="A41" s="1" t="s">
        <v>24</v>
      </c>
    </row>
    <row r="44" spans="1:5" x14ac:dyDescent="0.2">
      <c r="B44" s="31" t="s">
        <v>37</v>
      </c>
      <c r="C44" s="31" t="s">
        <v>37</v>
      </c>
    </row>
    <row r="45" spans="1:5" ht="33.75" x14ac:dyDescent="0.2">
      <c r="B45" s="32" t="s">
        <v>38</v>
      </c>
      <c r="C45" s="33" t="s">
        <v>39</v>
      </c>
    </row>
  </sheetData>
  <mergeCells count="3">
    <mergeCell ref="A1:E1"/>
    <mergeCell ref="A2:B2"/>
    <mergeCell ref="A27:B27"/>
  </mergeCells>
  <pageMargins left="0.70866141732283472" right="0.70866141732283472" top="2.7165354330708662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2021-01-28T21:27:10Z</cp:lastPrinted>
  <dcterms:created xsi:type="dcterms:W3CDTF">2017-12-20T04:54:53Z</dcterms:created>
  <dcterms:modified xsi:type="dcterms:W3CDTF">2021-01-28T21:27:11Z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