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B8762D2B-34E5-4AAF-81B0-A0B963B8A2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<sst xmlns="http://schemas.openxmlformats.org/spreadsheetml/2006/main" count="36" uniqueCount="26">
  <si>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</si>
  <si>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</si>
  <si>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</si>
  <si>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</si>
  <si>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</si>
  <si>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</si>
  <si>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</si>
  <si>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</si>
  <si>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</si>
  <si>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</si>
  <si>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</si>
  <si>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</si>
  <si>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</si>
  <si>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</si>
  <si>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</si>
  <si>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</si>
  <si>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</si>
  <si>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</si>
  <si>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</si>
  <si>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</si>
  <si>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</si>
  <si>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</si>
  <si>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</si>
  <si>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</si>
  <si>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</si>
  <si>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SAN MIGUEL DE ALLENDE,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</si>
</sst>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1035843</xdr:colOff>
      <xdr:row>45</xdr:row>
      <xdr:rowOff>59531</xdr:rowOff>
    </xdr:from>
    <xdr:to>
      <xdr:col>5</xdr:col>
      <xdr:colOff>523874</xdr:colOff>
      <xdr:row>60</xdr:row>
      <xdr:rowOff>11905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D532DC-F47A-4075-8284-71227002CC48}"/>
            </a:ext>
          </a:extLst>
        </xdr:cNvPr>
        <xdr:cNvGrpSpPr/>
      </xdr:nvGrpSpPr>
      <xdr:grpSpPr>
        <a:xfrm>
          <a:off x="1035843" y="8048625"/>
          <a:ext cx="9227344" cy="2095499"/>
          <a:chOff x="0" y="0"/>
          <a:chExt cx="5610758" cy="877499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F7CBBE39-F8EF-4C7C-86A1-87C9A7E52001}"/>
              </a:ext>
            </a:extLst>
          </xdr:cNvPr>
          <xdr:cNvSpPr txBox="1"/>
        </xdr:nvSpPr>
        <xdr:spPr>
          <a:xfrm>
            <a:off x="1595393" y="500761"/>
            <a:ext cx="2289658" cy="376738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B5E103A6-5DF4-4C8A-95D4-810361F3A7E0}"/>
              </a:ext>
            </a:extLst>
          </xdr:cNvPr>
          <xdr:cNvSpPr txBox="1"/>
        </xdr:nvSpPr>
        <xdr:spPr>
          <a:xfrm>
            <a:off x="3321100" y="0"/>
            <a:ext cx="2289658" cy="35399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0F84F1DA-8E30-47DE-97D5-CC31E8A55D34}"/>
              </a:ext>
            </a:extLst>
          </xdr:cNvPr>
          <xdr:cNvSpPr txBox="1"/>
        </xdr:nvSpPr>
        <xdr:spPr>
          <a:xfrm>
            <a:off x="0" y="14630"/>
            <a:ext cx="2289658" cy="314432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</a:p>
          <a:p>
            <a:pPr algn="ctr">
              <a:spcAft>
                <a:spcPts val="0"/>
              </a:spcAft>
            </a:pPr>
            <a:r>
              <a:rPr lang="es-MX" sz="1200">
                <a:effectLst/>
                <a:latin typeface="+mn-lt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tabSelected="1" zoomScale="80" zoomScaleNormal="80" workbookViewId="0">
      <selection activeCell="F60" sqref="A1:F6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305253832.78000003</v>
      </c>
      <c r="C4" s="13"/>
      <c r="D4" s="13"/>
      <c r="E4" s="13"/>
      <c r="F4" s="12">
        <f>+B4</f>
        <v>305253832.78000003</v>
      </c>
    </row>
    <row r="5" spans="1:6" x14ac:dyDescent="0.2">
      <c r="A5" s="14" t="s">
        <v>0</v>
      </c>
      <c r="B5" s="15">
        <v>280501751.24000001</v>
      </c>
      <c r="C5" s="13"/>
      <c r="D5" s="13"/>
      <c r="E5" s="13"/>
      <c r="F5" s="15">
        <f>+B5</f>
        <v>280501751.24000001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24752081.539999999</v>
      </c>
      <c r="C7" s="13"/>
      <c r="D7" s="13"/>
      <c r="E7" s="13"/>
      <c r="F7" s="15">
        <f>+B7</f>
        <v>24752081.539999999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1599848341.4100001</v>
      </c>
      <c r="D9" s="12">
        <f>+D10</f>
        <v>-34755246.909999996</v>
      </c>
      <c r="E9" s="13"/>
      <c r="F9" s="12">
        <f>+C9+D9</f>
        <v>1565093094.5</v>
      </c>
    </row>
    <row r="10" spans="1:6" x14ac:dyDescent="0.2">
      <c r="A10" s="14" t="s">
        <v>7</v>
      </c>
      <c r="B10" s="13"/>
      <c r="C10" s="13"/>
      <c r="D10" s="15">
        <v>-34755246.909999996</v>
      </c>
      <c r="E10" s="13"/>
      <c r="F10" s="15">
        <f>+D10</f>
        <v>-34755246.909999996</v>
      </c>
    </row>
    <row r="11" spans="1:6" x14ac:dyDescent="0.2">
      <c r="A11" s="14" t="s">
        <v>8</v>
      </c>
      <c r="B11" s="13"/>
      <c r="C11" s="15">
        <v>1741699471.6300001</v>
      </c>
      <c r="D11" s="13"/>
      <c r="E11" s="13"/>
      <c r="F11" s="15">
        <f>+C11</f>
        <v>1741699471.6300001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-141851130.22</v>
      </c>
      <c r="D14" s="13"/>
      <c r="E14" s="13"/>
      <c r="F14" s="15">
        <f t="shared" si="0"/>
        <v>-141851130.22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17</v>
      </c>
      <c r="B20" s="12">
        <f>+B4</f>
        <v>305253832.78000003</v>
      </c>
      <c r="C20" s="12">
        <f>+C9</f>
        <v>1599848341.4100001</v>
      </c>
      <c r="D20" s="12">
        <f>+D9</f>
        <v>-34755246.909999996</v>
      </c>
      <c r="E20" s="12">
        <f>+E16</f>
        <v>0</v>
      </c>
      <c r="F20" s="12">
        <f>+B20+C20+D20+E20</f>
        <v>1870346927.28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922532.57</v>
      </c>
      <c r="C22" s="13"/>
      <c r="D22" s="13"/>
      <c r="E22" s="16"/>
      <c r="F22" s="12">
        <f>+B22</f>
        <v>922532.57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922532.57</v>
      </c>
      <c r="C25" s="13"/>
      <c r="D25" s="13"/>
      <c r="E25" s="13"/>
      <c r="F25" s="15">
        <f t="shared" si="1"/>
        <v>922532.57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-27488614.809999999</v>
      </c>
      <c r="D27" s="12">
        <f>+D28+D29+D30+D31+D32</f>
        <v>199769125.47999999</v>
      </c>
      <c r="E27" s="16"/>
      <c r="F27" s="12">
        <f>+C27+D27</f>
        <v>172280510.66999999</v>
      </c>
    </row>
    <row r="28" spans="1:6" x14ac:dyDescent="0.2">
      <c r="A28" s="14" t="s">
        <v>7</v>
      </c>
      <c r="B28" s="13"/>
      <c r="C28" s="13"/>
      <c r="D28" s="15">
        <v>165013878.56999999</v>
      </c>
      <c r="E28" s="13"/>
      <c r="F28" s="15">
        <f>+D28</f>
        <v>165013878.56999999</v>
      </c>
    </row>
    <row r="29" spans="1:6" x14ac:dyDescent="0.2">
      <c r="A29" s="14" t="s">
        <v>8</v>
      </c>
      <c r="B29" s="13"/>
      <c r="C29" s="15">
        <v>-27488614.809999999</v>
      </c>
      <c r="D29" s="15">
        <v>34755246.909999996</v>
      </c>
      <c r="E29" s="13"/>
      <c r="F29" s="15">
        <f>+C29+D29</f>
        <v>7266632.0999999978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306176365.35000002</v>
      </c>
      <c r="C38" s="21">
        <f>+C20+C27</f>
        <v>1572359726.6000001</v>
      </c>
      <c r="D38" s="21">
        <f>+D20+D27</f>
        <v>165013878.56999999</v>
      </c>
      <c r="E38" s="21">
        <f>+E20+E34</f>
        <v>0</v>
      </c>
      <c r="F38" s="21">
        <f>+B38+C38+D38+E38</f>
        <v>2043549970.5200002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22" t="s">
        <v>16</v>
      </c>
      <c r="B40" s="23"/>
      <c r="C40" s="23"/>
      <c r="D40" s="23"/>
      <c r="E40" s="23"/>
      <c r="F40" s="23"/>
    </row>
    <row r="41" spans="1:6" x14ac:dyDescent="0.2">
      <c r="A41" s="24"/>
      <c r="B41" s="25"/>
      <c r="C41" s="23"/>
      <c r="D41" s="23"/>
      <c r="E41" s="23"/>
      <c r="F41" s="23"/>
    </row>
    <row r="42" spans="1:6" x14ac:dyDescent="0.2">
      <c r="A42" s="24"/>
      <c r="B42" s="25"/>
      <c r="C42" s="23"/>
      <c r="D42" s="23"/>
      <c r="E42" s="23"/>
      <c r="F42" s="23"/>
    </row>
    <row r="43" spans="1:6" x14ac:dyDescent="0.2">
      <c r="A43" s="26"/>
      <c r="B43" s="23"/>
      <c r="C43" s="23"/>
      <c r="D43" s="23"/>
      <c r="E43" s="23"/>
      <c r="F43" s="23"/>
    </row>
    <row r="44" spans="1:6" x14ac:dyDescent="0.2">
      <c r="A44" s="26"/>
      <c r="B44" s="25"/>
      <c r="C44" s="23"/>
      <c r="D44" s="23"/>
      <c r="E44" s="23"/>
      <c r="F44" s="23"/>
    </row>
    <row r="45" spans="1:6" x14ac:dyDescent="0.2">
      <c r="A45" s="26"/>
      <c r="B45" s="23"/>
      <c r="C45" s="23"/>
      <c r="D45" s="23"/>
      <c r="E45" s="23"/>
      <c r="F45" s="23"/>
    </row>
    <row r="46" spans="1:6" x14ac:dyDescent="0.2">
      <c r="A46" s="26"/>
      <c r="B46" s="23"/>
      <c r="C46" s="23"/>
      <c r="D46" s="23"/>
      <c r="E46" s="23"/>
      <c r="F46" s="23"/>
    </row>
    <row r="47" spans="1:6" x14ac:dyDescent="0.2">
      <c r="A47" s="26"/>
      <c r="B47" s="23"/>
      <c r="C47" s="23"/>
      <c r="D47" s="23"/>
      <c r="E47" s="23"/>
      <c r="F47" s="23"/>
    </row>
    <row r="48" spans="1:6" x14ac:dyDescent="0.2">
      <c r="A48" s="26"/>
      <c r="B48" s="23"/>
      <c r="C48" s="23"/>
      <c r="D48" s="23"/>
      <c r="E48" s="23"/>
      <c r="F48" s="23"/>
    </row>
    <row r="49" spans="1:6" x14ac:dyDescent="0.2">
      <c r="A49" s="26"/>
      <c r="B49" s="23"/>
      <c r="C49" s="23"/>
      <c r="D49" s="23"/>
      <c r="E49" s="23"/>
      <c r="F49" s="23"/>
    </row>
    <row r="50" spans="1:6" x14ac:dyDescent="0.2">
      <c r="A50" s="26"/>
      <c r="B50" s="23"/>
      <c r="C50" s="23"/>
      <c r="D50" s="23"/>
      <c r="E50" s="23"/>
      <c r="F50" s="23"/>
    </row>
    <row r="51" spans="1:6" x14ac:dyDescent="0.2">
      <c r="A51" s="26"/>
      <c r="B51" s="23"/>
      <c r="C51" s="23"/>
      <c r="D51" s="23"/>
      <c r="E51" s="23"/>
      <c r="F51" s="23"/>
    </row>
    <row r="52" spans="1:6" x14ac:dyDescent="0.2">
      <c r="A52" s="26"/>
      <c r="B52" s="23"/>
      <c r="C52" s="23"/>
      <c r="D52" s="23"/>
      <c r="E52" s="23"/>
      <c r="F52" s="23"/>
    </row>
    <row r="53" spans="1:6" x14ac:dyDescent="0.2">
      <c r="A53" s="26"/>
      <c r="B53" s="23"/>
      <c r="C53" s="23"/>
      <c r="D53" s="23"/>
      <c r="E53" s="23"/>
      <c r="F53" s="23"/>
    </row>
    <row r="54" spans="1:6" x14ac:dyDescent="0.2">
      <c r="A54" s="26"/>
      <c r="B54" s="23"/>
      <c r="C54" s="23"/>
      <c r="D54" s="23"/>
      <c r="E54" s="23"/>
      <c r="F54" s="23"/>
    </row>
    <row r="55" spans="1:6" x14ac:dyDescent="0.2">
      <c r="A55" s="26"/>
      <c r="B55" s="23"/>
      <c r="C55" s="23"/>
      <c r="D55" s="23"/>
      <c r="E55" s="23"/>
      <c r="F55" s="23"/>
    </row>
    <row r="56" spans="1:6" x14ac:dyDescent="0.2">
      <c r="A56" s="26"/>
      <c r="B56" s="23"/>
      <c r="C56" s="23"/>
      <c r="D56" s="23"/>
      <c r="E56" s="23"/>
      <c r="F56" s="23"/>
    </row>
    <row r="57" spans="1:6" x14ac:dyDescent="0.2">
      <c r="A57" s="26"/>
      <c r="B57" s="23"/>
      <c r="C57" s="23"/>
      <c r="D57" s="23"/>
      <c r="E57" s="23"/>
      <c r="F57" s="23"/>
    </row>
    <row r="58" spans="1:6" x14ac:dyDescent="0.2">
      <c r="A58" s="26"/>
      <c r="B58" s="23"/>
      <c r="C58" s="23"/>
      <c r="D58" s="23"/>
      <c r="E58" s="23"/>
      <c r="F58" s="23"/>
    </row>
    <row r="59" spans="1:6" x14ac:dyDescent="0.2">
      <c r="A59" s="26"/>
      <c r="B59" s="23"/>
      <c r="C59" s="23"/>
      <c r="D59" s="23"/>
      <c r="E59" s="23"/>
      <c r="F59" s="23"/>
    </row>
    <row r="60" spans="1:6" x14ac:dyDescent="0.2">
      <c r="A60" s="26"/>
      <c r="B60" s="23"/>
      <c r="C60" s="23"/>
      <c r="D60" s="23"/>
      <c r="E60" s="23"/>
      <c r="F60" s="23"/>
    </row>
    <row r="61" spans="1:6" x14ac:dyDescent="0.2">
      <c r="A61" s="26"/>
      <c r="B61" s="23"/>
      <c r="C61" s="23"/>
      <c r="D61" s="23"/>
      <c r="E61" s="23"/>
      <c r="F61" s="23"/>
    </row>
    <row r="62" spans="1:6" x14ac:dyDescent="0.2">
      <c r="A62" s="26"/>
      <c r="B62" s="23"/>
      <c r="C62" s="23"/>
      <c r="D62" s="23"/>
      <c r="E62" s="23"/>
      <c r="F62" s="23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68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2021-02-26T17:56:22Z</cp:lastPrinted>
  <dcterms:created xsi:type="dcterms:W3CDTF">2012-12-11T20:30:33Z</dcterms:created>
  <dcterms:modified xsi:type="dcterms:W3CDTF">2021-02-26T17:56:36Z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