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20\Cuenta Pública '20\"/>
    </mc:Choice>
  </mc:AlternateContent>
  <xr:revisionPtr revIDLastSave="0" documentId="13_ncr:1_{06B5A1AE-E755-4E69-9BDC-4B6E3324FC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<sst xmlns="http://schemas.openxmlformats.org/spreadsheetml/2006/main" count="45" uniqueCount="37">
  <si>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</si>
  <si>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</si>
  <si>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</si>
  <si>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</si>
  <si>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</si>
  <si>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</si>
  <si>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</si>
  <si>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</si>
  <si>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</si>
  <si>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</si>
  <si>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</si>
  <si>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</si>
  <si>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</si>
  <si>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</si>
  <si>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</si>
  <si>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</si>
  <si>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</si>
  <si>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</si>
  <si>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</si>
  <si>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</si>
  <si>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</si>
  <si>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</si>
  <si>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</si>
  <si>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</si>
  <si>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</si>
  <si>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</si>
  <si>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</si>
  <si>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</si>
  <si>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</si>
  <si>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</si>
  <si>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</si>
  <si>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</si>
  <si>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</si>
  <si>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</si>
  <si>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</si>
  <si>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</si>
  <si>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 MIGUEL DE ALLENDE,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</si>
</sst>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57150</xdr:rowOff>
    </xdr:from>
    <xdr:to>
      <xdr:col>4</xdr:col>
      <xdr:colOff>1295400</xdr:colOff>
      <xdr:row>58</xdr:row>
      <xdr:rowOff>114302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4CA5B3E-6BBD-471C-BD0F-76D2E6797C32}"/>
            </a:ext>
          </a:extLst>
        </xdr:cNvPr>
        <xdr:cNvGrpSpPr/>
      </xdr:nvGrpSpPr>
      <xdr:grpSpPr>
        <a:xfrm>
          <a:off x="0" y="6848475"/>
          <a:ext cx="7324725" cy="2200277"/>
          <a:chOff x="0" y="0"/>
          <a:chExt cx="5610758" cy="448073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C353B090-C3C8-47E2-AB92-B4144F5CACF1}"/>
              </a:ext>
            </a:extLst>
          </xdr:cNvPr>
          <xdr:cNvSpPr txBox="1"/>
        </xdr:nvSpPr>
        <xdr:spPr>
          <a:xfrm>
            <a:off x="1624943" y="322914"/>
            <a:ext cx="2289658" cy="12515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Alejandro Martínez Acosta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506B6986-49D2-43DF-9EA5-F90FFFA9467B}"/>
              </a:ext>
            </a:extLst>
          </xdr:cNvPr>
          <xdr:cNvSpPr txBox="1"/>
        </xdr:nvSpPr>
        <xdr:spPr>
          <a:xfrm>
            <a:off x="3321100" y="0"/>
            <a:ext cx="2289658" cy="143538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Ma. Verónica Agundis Estrada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2C9E5781-A0E5-4C94-BD02-EF26A07A982F}"/>
              </a:ext>
            </a:extLst>
          </xdr:cNvPr>
          <xdr:cNvSpPr txBox="1"/>
        </xdr:nvSpPr>
        <xdr:spPr>
          <a:xfrm>
            <a:off x="0" y="14630"/>
            <a:ext cx="2289658" cy="144426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Luis Alberto Villarreal García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J17" sqref="J1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1065258914</v>
      </c>
      <c r="D3" s="3">
        <f t="shared" ref="D3:E3" si="0">SUM(D4:D13)</f>
        <v>1403574477.3</v>
      </c>
      <c r="E3" s="4">
        <f t="shared" si="0"/>
        <v>1403574477.3</v>
      </c>
    </row>
    <row r="4" spans="1:5" x14ac:dyDescent="0.2">
      <c r="A4" s="5"/>
      <c r="B4" s="14" t="s">
        <v>1</v>
      </c>
      <c r="C4" s="6">
        <v>401800087</v>
      </c>
      <c r="D4" s="6">
        <v>332732743.38999999</v>
      </c>
      <c r="E4" s="7">
        <v>332732743.38999999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1643434</v>
      </c>
      <c r="D6" s="6">
        <v>75252561.629999995</v>
      </c>
      <c r="E6" s="7">
        <v>75252561.629999995</v>
      </c>
    </row>
    <row r="7" spans="1:5" x14ac:dyDescent="0.2">
      <c r="A7" s="5"/>
      <c r="B7" s="14" t="s">
        <v>4</v>
      </c>
      <c r="C7" s="6">
        <v>95934705</v>
      </c>
      <c r="D7" s="6">
        <v>70743866.890000001</v>
      </c>
      <c r="E7" s="7">
        <v>70743866.890000001</v>
      </c>
    </row>
    <row r="8" spans="1:5" x14ac:dyDescent="0.2">
      <c r="A8" s="5"/>
      <c r="B8" s="14" t="s">
        <v>5</v>
      </c>
      <c r="C8" s="6">
        <v>11626286</v>
      </c>
      <c r="D8" s="6">
        <v>5785727.5899999999</v>
      </c>
      <c r="E8" s="7">
        <v>5785727.5899999999</v>
      </c>
    </row>
    <row r="9" spans="1:5" x14ac:dyDescent="0.2">
      <c r="A9" s="5"/>
      <c r="B9" s="14" t="s">
        <v>6</v>
      </c>
      <c r="C9" s="6">
        <v>61668187</v>
      </c>
      <c r="D9" s="6">
        <v>16820516</v>
      </c>
      <c r="E9" s="7">
        <v>16820516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483086215</v>
      </c>
      <c r="D11" s="6">
        <v>694552990.46000004</v>
      </c>
      <c r="E11" s="7">
        <v>694552990.46000004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9500000</v>
      </c>
      <c r="D13" s="6">
        <v>207686071.34</v>
      </c>
      <c r="E13" s="7">
        <v>207686071.34</v>
      </c>
    </row>
    <row r="14" spans="1:5" x14ac:dyDescent="0.2">
      <c r="A14" s="18" t="s">
        <v>11</v>
      </c>
      <c r="B14" s="2"/>
      <c r="C14" s="9">
        <f>SUM(C15:C23)</f>
        <v>1065258913.9999999</v>
      </c>
      <c r="D14" s="9">
        <f t="shared" ref="D14:E14" si="1">SUM(D15:D23)</f>
        <v>1231829953.9699998</v>
      </c>
      <c r="E14" s="10">
        <f t="shared" si="1"/>
        <v>1190491449.6299999</v>
      </c>
    </row>
    <row r="15" spans="1:5" x14ac:dyDescent="0.2">
      <c r="A15" s="5"/>
      <c r="B15" s="14" t="s">
        <v>12</v>
      </c>
      <c r="C15" s="6">
        <v>281941623.01999998</v>
      </c>
      <c r="D15" s="6">
        <v>263431928.90000001</v>
      </c>
      <c r="E15" s="7">
        <v>263431928.90000001</v>
      </c>
    </row>
    <row r="16" spans="1:5" x14ac:dyDescent="0.2">
      <c r="A16" s="5"/>
      <c r="B16" s="14" t="s">
        <v>13</v>
      </c>
      <c r="C16" s="6">
        <v>88418635.840000004</v>
      </c>
      <c r="D16" s="6">
        <v>91372842.489999995</v>
      </c>
      <c r="E16" s="7">
        <v>87918273.109999999</v>
      </c>
    </row>
    <row r="17" spans="1:5" x14ac:dyDescent="0.2">
      <c r="A17" s="5"/>
      <c r="B17" s="14" t="s">
        <v>14</v>
      </c>
      <c r="C17" s="6">
        <v>339845764.20999998</v>
      </c>
      <c r="D17" s="6">
        <v>361256627.07999998</v>
      </c>
      <c r="E17" s="7">
        <v>350826530.51999998</v>
      </c>
    </row>
    <row r="18" spans="1:5" x14ac:dyDescent="0.2">
      <c r="A18" s="5"/>
      <c r="B18" s="14" t="s">
        <v>9</v>
      </c>
      <c r="C18" s="6">
        <v>125760154.64</v>
      </c>
      <c r="D18" s="6">
        <v>220166410.78999999</v>
      </c>
      <c r="E18" s="7">
        <v>217054131.86000001</v>
      </c>
    </row>
    <row r="19" spans="1:5" x14ac:dyDescent="0.2">
      <c r="A19" s="5"/>
      <c r="B19" s="14" t="s">
        <v>15</v>
      </c>
      <c r="C19" s="6">
        <v>29443148.32</v>
      </c>
      <c r="D19" s="6">
        <v>24193121.16</v>
      </c>
      <c r="E19" s="7">
        <v>24094503.260000002</v>
      </c>
    </row>
    <row r="20" spans="1:5" x14ac:dyDescent="0.2">
      <c r="A20" s="5"/>
      <c r="B20" s="14" t="s">
        <v>16</v>
      </c>
      <c r="C20" s="6">
        <v>2257000</v>
      </c>
      <c r="D20" s="6">
        <v>205995115.24000001</v>
      </c>
      <c r="E20" s="7">
        <v>181752173.66999999</v>
      </c>
    </row>
    <row r="21" spans="1:5" x14ac:dyDescent="0.2">
      <c r="A21" s="5"/>
      <c r="B21" s="14" t="s">
        <v>17</v>
      </c>
      <c r="C21" s="6">
        <v>168598068.06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10200000</v>
      </c>
      <c r="D22" s="6">
        <v>48307170.960000001</v>
      </c>
      <c r="E22" s="7">
        <v>48307170.960000001</v>
      </c>
    </row>
    <row r="23" spans="1:5" x14ac:dyDescent="0.2">
      <c r="A23" s="5"/>
      <c r="B23" s="14" t="s">
        <v>19</v>
      </c>
      <c r="C23" s="6">
        <v>18794519.91</v>
      </c>
      <c r="D23" s="6">
        <v>17106737.350000001</v>
      </c>
      <c r="E23" s="7">
        <v>17106737.350000001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171744523.33000016</v>
      </c>
      <c r="E24" s="13">
        <f>E3-E14</f>
        <v>213083027.67000008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142704710.94</v>
      </c>
      <c r="E28" s="21">
        <f>SUM(E29:E35)</f>
        <v>156290293.81</v>
      </c>
    </row>
    <row r="29" spans="1:5" x14ac:dyDescent="0.2">
      <c r="A29" s="5"/>
      <c r="B29" s="14" t="s">
        <v>26</v>
      </c>
      <c r="C29" s="22">
        <v>0</v>
      </c>
      <c r="D29" s="22">
        <v>49570366.009999998</v>
      </c>
      <c r="E29" s="23">
        <v>53237182.57</v>
      </c>
    </row>
    <row r="30" spans="1:5" x14ac:dyDescent="0.2">
      <c r="A30" s="5"/>
      <c r="B30" s="14" t="s">
        <v>27</v>
      </c>
      <c r="C30" s="22">
        <v>0</v>
      </c>
      <c r="D30" s="22">
        <v>70000000</v>
      </c>
      <c r="E30" s="23">
        <v>70000000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23134344.93</v>
      </c>
      <c r="E33" s="23">
        <v>33053111.239999998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29039812.390000001</v>
      </c>
      <c r="E36" s="25">
        <f>SUM(E37:E39)</f>
        <v>56792733.859999999</v>
      </c>
    </row>
    <row r="37" spans="1:5" x14ac:dyDescent="0.2">
      <c r="A37" s="5"/>
      <c r="B37" s="14" t="s">
        <v>30</v>
      </c>
      <c r="C37" s="22">
        <v>0</v>
      </c>
      <c r="D37" s="22">
        <v>2464747.5099999998</v>
      </c>
      <c r="E37" s="23">
        <v>20820632.66</v>
      </c>
    </row>
    <row r="38" spans="1:5" x14ac:dyDescent="0.2">
      <c r="B38" s="1" t="s">
        <v>31</v>
      </c>
      <c r="C38" s="22">
        <v>0</v>
      </c>
      <c r="D38" s="22">
        <v>26575064.879999999</v>
      </c>
      <c r="E38" s="23">
        <v>35972101.200000003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171744523.32999998</v>
      </c>
      <c r="E40" s="13">
        <f>E28+E36</f>
        <v>213083027.67000002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2021-02-26T18:11:10Z</cp:lastPrinted>
  <dcterms:created xsi:type="dcterms:W3CDTF">2017-12-20T04:54:53Z</dcterms:created>
  <dcterms:modified xsi:type="dcterms:W3CDTF">2021-02-26T18:13:32Z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