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Primer Trimestre\LGCG\"/>
    </mc:Choice>
  </mc:AlternateContent>
  <xr:revisionPtr revIDLastSave="0" documentId="8_{B8962995-ECB9-4311-B753-C3DF2B47280D}" xr6:coauthVersionLast="47" xr6:coauthVersionMax="47" xr10:uidLastSave="{00000000-0000-0000-0000-000000000000}"/>
  <bookViews>
    <workbookView xWindow="-120" yWindow="-120" windowWidth="25440" windowHeight="15390" xr2:uid="{0101FED4-212F-4F06-8DCA-B82B33A0CC36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E37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37" i="1" s="1"/>
  <c r="C5" i="1"/>
  <c r="H5" i="1" l="1"/>
  <c r="H14" i="1"/>
  <c r="H32" i="1"/>
  <c r="H16" i="1"/>
  <c r="H24" i="1"/>
  <c r="H22" i="1" s="1"/>
  <c r="H34" i="1"/>
  <c r="H37" i="1" l="1"/>
</calcChain>
</file>

<file path=xl/sharedStrings.xml><?xml version="1.0" encoding="utf-8"?>
<sst xmlns="http://schemas.openxmlformats.org/spreadsheetml/2006/main" count="45" uniqueCount="45">
  <si>
    <t>Municipio de San Miguel de Allende, Gto.
Estado Analítico del Ejercicio del Presupuesto de Egresos
Clasificación Funcional (Finalidad y Función)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</si>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</sst>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21EB0DB9-CFD7-4A3F-91BA-CD346ACA5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2000250</xdr:colOff>
      <xdr:row>46</xdr:row>
      <xdr:rowOff>66675</xdr:rowOff>
    </xdr:from>
    <xdr:to>
      <xdr:col>6</xdr:col>
      <xdr:colOff>514350</xdr:colOff>
      <xdr:row>60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64F17A-BC5D-44C9-B61B-62B5B455C859}"/>
            </a:ext>
          </a:extLst>
        </xdr:cNvPr>
        <xdr:cNvGrpSpPr/>
      </xdr:nvGrpSpPr>
      <xdr:grpSpPr>
        <a:xfrm>
          <a:off x="2076450" y="7296150"/>
          <a:ext cx="7219950" cy="196215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69D0E6F0-E06C-424C-415B-AB61290F58CC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BBC6DB3-F938-0749-8381-9F5E24431D41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B8E75744-375C-60DA-6EC7-485028DDE8C9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8AD3-A93F-4F0D-8F78-58AC373ED6E5}">
  <sheetPr>
    <pageSetUpPr fitToPage="1"/>
  </sheetPr>
  <dimension ref="A1:H39"/>
  <sheetViews>
    <sheetView showGridLines="0" tabSelected="1" workbookViewId="0">
      <selection sqref="A1:H61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361064487.39999998</v>
      </c>
      <c r="D5" s="17">
        <f t="shared" si="0"/>
        <v>-5043616.1400000006</v>
      </c>
      <c r="E5" s="17">
        <f t="shared" si="0"/>
        <v>356020871.25999999</v>
      </c>
      <c r="F5" s="17">
        <f t="shared" si="0"/>
        <v>52123587.160000004</v>
      </c>
      <c r="G5" s="17">
        <f t="shared" si="0"/>
        <v>51890910.980000004</v>
      </c>
      <c r="H5" s="17">
        <f t="shared" si="0"/>
        <v>303897284.10000002</v>
      </c>
    </row>
    <row r="6" spans="1:8" x14ac:dyDescent="0.2">
      <c r="A6" s="18"/>
      <c r="B6" s="19" t="s">
        <v>12</v>
      </c>
      <c r="C6" s="20">
        <v>17104476</v>
      </c>
      <c r="D6" s="20">
        <v>0</v>
      </c>
      <c r="E6" s="20">
        <f>C6+D6</f>
        <v>17104476</v>
      </c>
      <c r="F6" s="20">
        <v>3500576.49</v>
      </c>
      <c r="G6" s="20">
        <v>3500576.49</v>
      </c>
      <c r="H6" s="20">
        <f>E6-F6</f>
        <v>13603899.51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57538628</v>
      </c>
      <c r="D8" s="20">
        <v>573951.19999999995</v>
      </c>
      <c r="E8" s="20">
        <f t="shared" si="1"/>
        <v>58112579.200000003</v>
      </c>
      <c r="F8" s="20">
        <v>9057175.9800000004</v>
      </c>
      <c r="G8" s="20">
        <v>9025369.9900000002</v>
      </c>
      <c r="H8" s="20">
        <f t="shared" si="2"/>
        <v>49055403.219999999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89006772.400000006</v>
      </c>
      <c r="D10" s="20">
        <v>-10355444.76</v>
      </c>
      <c r="E10" s="20">
        <f t="shared" si="1"/>
        <v>78651327.640000001</v>
      </c>
      <c r="F10" s="20">
        <v>9248807.0199999996</v>
      </c>
      <c r="G10" s="20">
        <v>9248807.0199999996</v>
      </c>
      <c r="H10" s="20">
        <f t="shared" si="2"/>
        <v>69402520.620000005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197399611</v>
      </c>
      <c r="D12" s="20">
        <v>4735549.7</v>
      </c>
      <c r="E12" s="20">
        <f t="shared" si="1"/>
        <v>202135160.69999999</v>
      </c>
      <c r="F12" s="20">
        <v>30317027.670000002</v>
      </c>
      <c r="G12" s="20">
        <v>30116157.48</v>
      </c>
      <c r="H12" s="20">
        <f t="shared" si="2"/>
        <v>171818133.02999997</v>
      </c>
    </row>
    <row r="13" spans="1:8" x14ac:dyDescent="0.2">
      <c r="A13" s="18"/>
      <c r="B13" s="19" t="s">
        <v>19</v>
      </c>
      <c r="C13" s="20">
        <v>15000</v>
      </c>
      <c r="D13" s="20">
        <v>2327.7199999999998</v>
      </c>
      <c r="E13" s="20">
        <f t="shared" si="1"/>
        <v>17327.72</v>
      </c>
      <c r="F13" s="20">
        <v>0</v>
      </c>
      <c r="G13" s="20">
        <v>0</v>
      </c>
      <c r="H13" s="20">
        <f t="shared" si="2"/>
        <v>17327.72</v>
      </c>
    </row>
    <row r="14" spans="1:8" x14ac:dyDescent="0.2">
      <c r="A14" s="15" t="s">
        <v>20</v>
      </c>
      <c r="B14" s="21"/>
      <c r="C14" s="17">
        <f t="shared" ref="C14:H14" si="3">SUM(C15:C21)</f>
        <v>598352728</v>
      </c>
      <c r="D14" s="17">
        <f t="shared" si="3"/>
        <v>62875523.190000005</v>
      </c>
      <c r="E14" s="17">
        <f t="shared" si="3"/>
        <v>661228251.19000006</v>
      </c>
      <c r="F14" s="17">
        <f t="shared" si="3"/>
        <v>44788608.93</v>
      </c>
      <c r="G14" s="17">
        <f t="shared" si="3"/>
        <v>44457966.460000001</v>
      </c>
      <c r="H14" s="17">
        <f t="shared" si="3"/>
        <v>616439642.25999999</v>
      </c>
    </row>
    <row r="15" spans="1:8" x14ac:dyDescent="0.2">
      <c r="A15" s="18"/>
      <c r="B15" s="19" t="s">
        <v>21</v>
      </c>
      <c r="C15" s="20">
        <v>21521624</v>
      </c>
      <c r="D15" s="20">
        <v>4621806.16</v>
      </c>
      <c r="E15" s="20">
        <f>C15+D15</f>
        <v>26143430.16</v>
      </c>
      <c r="F15" s="20">
        <v>5539008.4199999999</v>
      </c>
      <c r="G15" s="20">
        <v>5512715.8600000003</v>
      </c>
      <c r="H15" s="20">
        <f t="shared" ref="H15:H21" si="4">E15-F15</f>
        <v>20604421.740000002</v>
      </c>
    </row>
    <row r="16" spans="1:8" x14ac:dyDescent="0.2">
      <c r="A16" s="18"/>
      <c r="B16" s="19" t="s">
        <v>22</v>
      </c>
      <c r="C16" s="20">
        <v>444658645</v>
      </c>
      <c r="D16" s="20">
        <v>58238812.960000001</v>
      </c>
      <c r="E16" s="20">
        <f t="shared" ref="E16:E21" si="5">C16+D16</f>
        <v>502897457.95999998</v>
      </c>
      <c r="F16" s="20">
        <v>31664110.25</v>
      </c>
      <c r="G16" s="20">
        <v>31579491.879999999</v>
      </c>
      <c r="H16" s="20">
        <f t="shared" si="4"/>
        <v>471233347.70999998</v>
      </c>
    </row>
    <row r="17" spans="1:8" x14ac:dyDescent="0.2">
      <c r="A17" s="18"/>
      <c r="B17" s="19" t="s">
        <v>23</v>
      </c>
      <c r="C17" s="20">
        <v>1209200</v>
      </c>
      <c r="D17" s="20">
        <v>0</v>
      </c>
      <c r="E17" s="20">
        <f t="shared" si="5"/>
        <v>1209200</v>
      </c>
      <c r="F17" s="20">
        <v>7181.51</v>
      </c>
      <c r="G17" s="20">
        <v>7181.51</v>
      </c>
      <c r="H17" s="20">
        <f t="shared" si="4"/>
        <v>1202018.49</v>
      </c>
    </row>
    <row r="18" spans="1:8" x14ac:dyDescent="0.2">
      <c r="A18" s="18"/>
      <c r="B18" s="19" t="s">
        <v>24</v>
      </c>
      <c r="C18" s="20">
        <v>32278527</v>
      </c>
      <c r="D18" s="20">
        <v>3473.94</v>
      </c>
      <c r="E18" s="20">
        <f t="shared" si="5"/>
        <v>32282000.940000001</v>
      </c>
      <c r="F18" s="20">
        <v>2780568.42</v>
      </c>
      <c r="G18" s="20">
        <v>2780568.42</v>
      </c>
      <c r="H18" s="20">
        <f t="shared" si="4"/>
        <v>29501432.520000003</v>
      </c>
    </row>
    <row r="19" spans="1:8" x14ac:dyDescent="0.2">
      <c r="A19" s="18"/>
      <c r="B19" s="19" t="s">
        <v>25</v>
      </c>
      <c r="C19" s="20">
        <v>4775391</v>
      </c>
      <c r="D19" s="20">
        <v>11430.13</v>
      </c>
      <c r="E19" s="20">
        <f t="shared" si="5"/>
        <v>4786821.13</v>
      </c>
      <c r="F19" s="20">
        <v>427815.69</v>
      </c>
      <c r="G19" s="20">
        <v>427815.69</v>
      </c>
      <c r="H19" s="20">
        <f t="shared" si="4"/>
        <v>4359005.4399999995</v>
      </c>
    </row>
    <row r="20" spans="1:8" x14ac:dyDescent="0.2">
      <c r="A20" s="18"/>
      <c r="B20" s="19" t="s">
        <v>26</v>
      </c>
      <c r="C20" s="20">
        <v>52081626</v>
      </c>
      <c r="D20" s="20">
        <v>0</v>
      </c>
      <c r="E20" s="20">
        <f t="shared" si="5"/>
        <v>52081626</v>
      </c>
      <c r="F20" s="20">
        <v>798121.85</v>
      </c>
      <c r="G20" s="20">
        <v>798121.85</v>
      </c>
      <c r="H20" s="20">
        <f t="shared" si="4"/>
        <v>51283504.149999999</v>
      </c>
    </row>
    <row r="21" spans="1:8" x14ac:dyDescent="0.2">
      <c r="A21" s="18"/>
      <c r="B21" s="19" t="s">
        <v>27</v>
      </c>
      <c r="C21" s="20">
        <v>41827715</v>
      </c>
      <c r="D21" s="20">
        <v>0</v>
      </c>
      <c r="E21" s="20">
        <f t="shared" si="5"/>
        <v>41827715</v>
      </c>
      <c r="F21" s="20">
        <v>3571802.79</v>
      </c>
      <c r="G21" s="20">
        <v>3352071.25</v>
      </c>
      <c r="H21" s="20">
        <f t="shared" si="4"/>
        <v>38255912.210000001</v>
      </c>
    </row>
    <row r="22" spans="1:8" x14ac:dyDescent="0.2">
      <c r="A22" s="15" t="s">
        <v>28</v>
      </c>
      <c r="B22" s="21"/>
      <c r="C22" s="17">
        <f t="shared" ref="C22:H22" si="6">SUM(C23:C31)</f>
        <v>131473199.59999999</v>
      </c>
      <c r="D22" s="17">
        <f t="shared" si="6"/>
        <v>6049924.3600000003</v>
      </c>
      <c r="E22" s="17">
        <f t="shared" si="6"/>
        <v>137523123.96000001</v>
      </c>
      <c r="F22" s="17">
        <f t="shared" si="6"/>
        <v>26278462.789999999</v>
      </c>
      <c r="G22" s="17">
        <f t="shared" si="6"/>
        <v>26244102.800000001</v>
      </c>
      <c r="H22" s="17">
        <f t="shared" si="6"/>
        <v>111244661.17</v>
      </c>
    </row>
    <row r="23" spans="1:8" x14ac:dyDescent="0.2">
      <c r="A23" s="18"/>
      <c r="B23" s="19" t="s">
        <v>29</v>
      </c>
      <c r="C23" s="20">
        <v>110998648</v>
      </c>
      <c r="D23" s="20">
        <v>6049924.3600000003</v>
      </c>
      <c r="E23" s="20">
        <f>C23+D23</f>
        <v>117048572.36</v>
      </c>
      <c r="F23" s="20">
        <v>24947185.16</v>
      </c>
      <c r="G23" s="20">
        <v>24912825.170000002</v>
      </c>
      <c r="H23" s="20">
        <f t="shared" ref="H23:H31" si="7">E23-F23</f>
        <v>92101387.200000003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17474551.600000001</v>
      </c>
      <c r="D28" s="20">
        <v>0</v>
      </c>
      <c r="E28" s="20">
        <f t="shared" si="8"/>
        <v>17474551.600000001</v>
      </c>
      <c r="F28" s="20">
        <v>1331277.6299999999</v>
      </c>
      <c r="G28" s="20">
        <v>1331277.6299999999</v>
      </c>
      <c r="H28" s="20">
        <f t="shared" si="7"/>
        <v>16143273.970000003</v>
      </c>
    </row>
    <row r="29" spans="1:8" x14ac:dyDescent="0.2">
      <c r="A29" s="18"/>
      <c r="B29" s="19" t="s">
        <v>35</v>
      </c>
      <c r="C29" s="20">
        <v>3000000</v>
      </c>
      <c r="D29" s="20">
        <v>0</v>
      </c>
      <c r="E29" s="20">
        <f t="shared" si="8"/>
        <v>3000000</v>
      </c>
      <c r="F29" s="20">
        <v>0</v>
      </c>
      <c r="G29" s="20">
        <v>0</v>
      </c>
      <c r="H29" s="20">
        <f t="shared" si="7"/>
        <v>3000000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18244245</v>
      </c>
      <c r="D32" s="17">
        <f t="shared" si="9"/>
        <v>0</v>
      </c>
      <c r="E32" s="17">
        <f t="shared" si="9"/>
        <v>18244245</v>
      </c>
      <c r="F32" s="17">
        <f t="shared" si="9"/>
        <v>3934390.5</v>
      </c>
      <c r="G32" s="17">
        <f t="shared" si="9"/>
        <v>3934390.5</v>
      </c>
      <c r="H32" s="17">
        <f t="shared" si="9"/>
        <v>14309854.5</v>
      </c>
    </row>
    <row r="33" spans="1:8" x14ac:dyDescent="0.2">
      <c r="A33" s="18"/>
      <c r="B33" s="19" t="s">
        <v>39</v>
      </c>
      <c r="C33" s="20">
        <v>18244245</v>
      </c>
      <c r="D33" s="20">
        <v>0</v>
      </c>
      <c r="E33" s="20">
        <f>C33+D33</f>
        <v>18244245</v>
      </c>
      <c r="F33" s="20">
        <v>3934390.5</v>
      </c>
      <c r="G33" s="20">
        <v>3934390.5</v>
      </c>
      <c r="H33" s="20">
        <f t="shared" ref="H33:H36" si="10">E33-F33</f>
        <v>14309854.5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1109134660</v>
      </c>
      <c r="D37" s="24">
        <f t="shared" si="12"/>
        <v>63881831.410000011</v>
      </c>
      <c r="E37" s="24">
        <f t="shared" si="12"/>
        <v>1173016491.4100001</v>
      </c>
      <c r="F37" s="24">
        <f t="shared" si="12"/>
        <v>127125049.38</v>
      </c>
      <c r="G37" s="24">
        <f t="shared" si="12"/>
        <v>126527370.74000001</v>
      </c>
      <c r="H37" s="24">
        <f t="shared" si="12"/>
        <v>1045891442.03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2022-11-10T21:01:46Z</dcterms:created>
  <dcterms:modified xsi:type="dcterms:W3CDTF">2022-11-10T21:02:19Z</dcterms:modified>
</cp:coreProperties>
</file>