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USB\USB PRESUPUESTO(KINGSTON)\CUENTA PUBLICA\2022\Tercer Trimestre\"/>
    </mc:Choice>
  </mc:AlternateContent>
  <xr:revisionPtr revIDLastSave="0" documentId="13_ncr:1_{643C61EF-E1BF-4B7E-A038-E50BAEE79B1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<sst xmlns="http://schemas.openxmlformats.org/spreadsheetml/2006/main" count="58" uniqueCount="58">
  <si>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</si>
  <si>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</si>
  <si>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</si>
  <si>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</si>
  <si>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</si>
  <si>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</si>
  <si>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</si>
  <si>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</si>
  <si>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</si>
  <si>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</si>
  <si>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</si>
  <si>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</si>
  <si>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</si>
  <si>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</si>
  <si>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</si>
  <si>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</si>
  <si>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</si>
  <si>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</si>
  <si>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</si>
  <si>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</si>
  <si>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</si>
  <si>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</si>
  <si>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</si>
  <si>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</si>
  <si>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</si>
  <si>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</si>
  <si>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</si>
  <si>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</si>
  <si>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</si>
  <si>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</si>
  <si>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</si>
  <si>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</si>
  <si>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</si>
  <si>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</si>
  <si>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</si>
  <si>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</si>
  <si>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</si>
  <si>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</si>
  <si>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</si>
  <si>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</si>
  <si>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</si>
  <si>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</si>
  <si>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</si>
  <si>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</si>
  <si>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</si>
  <si>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</si>
  <si>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</si>
  <si>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</si>
  <si>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</si>
  <si>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</si>
  <si>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</si>
  <si>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</si>
  <si>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</si>
  <si>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</si>
  <si>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</si>
  <si>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</si>
  <si>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</si>
  <si>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San Miguel de Allende, Gto.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</si>
</sst>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75</xdr:row>
      <xdr:rowOff>66675</xdr:rowOff>
    </xdr:from>
    <xdr:to>
      <xdr:col>2</xdr:col>
      <xdr:colOff>990600</xdr:colOff>
      <xdr:row>88</xdr:row>
      <xdr:rowOff>76200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1310E05-C306-4605-9F7F-3E9D4FF66601}"/>
            </a:ext>
          </a:extLst>
        </xdr:cNvPr>
        <xdr:cNvGrpSpPr/>
      </xdr:nvGrpSpPr>
      <xdr:grpSpPr>
        <a:xfrm>
          <a:off x="333375" y="11658600"/>
          <a:ext cx="7896225" cy="1866900"/>
          <a:chOff x="0" y="0"/>
          <a:chExt cx="5610758" cy="1176596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BF6C8F62-0A1D-FED0-B40B-8766721650B4}"/>
              </a:ext>
            </a:extLst>
          </xdr:cNvPr>
          <xdr:cNvSpPr txBox="1"/>
        </xdr:nvSpPr>
        <xdr:spPr>
          <a:xfrm>
            <a:off x="1660550" y="735092"/>
            <a:ext cx="2289658" cy="441504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Raúl Vallejo Solís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E3E01240-BD29-BD23-99B6-EA2F899417B1}"/>
              </a:ext>
            </a:extLst>
          </xdr:cNvPr>
          <xdr:cNvSpPr txBox="1"/>
        </xdr:nvSpPr>
        <xdr:spPr>
          <a:xfrm>
            <a:off x="3321100" y="0"/>
            <a:ext cx="2289658" cy="40820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Faviola Correa González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4E151823-3EDB-7FAE-2B0C-4646677B79E2}"/>
              </a:ext>
            </a:extLst>
          </xdr:cNvPr>
          <xdr:cNvSpPr txBox="1"/>
        </xdr:nvSpPr>
        <xdr:spPr>
          <a:xfrm>
            <a:off x="0" y="14630"/>
            <a:ext cx="2289658" cy="39357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Mauricio Trejo Pureco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activeCell="F18" sqref="F1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562947979.17999995</v>
      </c>
      <c r="C4" s="14">
        <f>SUM(C5:C11)</f>
        <v>663380744.93999994</v>
      </c>
      <c r="D4" s="2"/>
    </row>
    <row r="5" spans="1:4" x14ac:dyDescent="0.2">
      <c r="A5" s="8" t="s">
        <v>1</v>
      </c>
      <c r="B5" s="15">
        <v>474563481.56999999</v>
      </c>
      <c r="C5" s="15">
        <v>461340442.43000001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1415374.2</v>
      </c>
      <c r="C7" s="15">
        <v>63128900.280000001</v>
      </c>
      <c r="D7" s="4">
        <v>4130</v>
      </c>
    </row>
    <row r="8" spans="1:4" x14ac:dyDescent="0.2">
      <c r="A8" s="8" t="s">
        <v>2</v>
      </c>
      <c r="B8" s="15">
        <v>56405936.920000002</v>
      </c>
      <c r="C8" s="15">
        <v>85230904.310000002</v>
      </c>
      <c r="D8" s="4">
        <v>4140</v>
      </c>
    </row>
    <row r="9" spans="1:4" x14ac:dyDescent="0.2">
      <c r="A9" s="8" t="s">
        <v>47</v>
      </c>
      <c r="B9" s="15">
        <v>13431488.99</v>
      </c>
      <c r="C9" s="15">
        <v>5481011.6399999997</v>
      </c>
      <c r="D9" s="4">
        <v>4150</v>
      </c>
    </row>
    <row r="10" spans="1:4" x14ac:dyDescent="0.2">
      <c r="A10" s="8" t="s">
        <v>48</v>
      </c>
      <c r="B10" s="15">
        <v>17131697.5</v>
      </c>
      <c r="C10" s="15">
        <v>48199486.280000001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554674184.26999998</v>
      </c>
      <c r="C13" s="14">
        <f>SUM(C14:C15)</f>
        <v>675633604.36000001</v>
      </c>
      <c r="D13" s="2"/>
    </row>
    <row r="14" spans="1:4" ht="22.5" x14ac:dyDescent="0.2">
      <c r="A14" s="8" t="s">
        <v>51</v>
      </c>
      <c r="B14" s="15">
        <v>554674184.26999998</v>
      </c>
      <c r="C14" s="15">
        <v>675633604.36000001</v>
      </c>
      <c r="D14" s="4">
        <v>4210</v>
      </c>
    </row>
    <row r="15" spans="1:4" ht="11.25" customHeight="1" x14ac:dyDescent="0.2">
      <c r="A15" s="8" t="s">
        <v>52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1117622163.4499998</v>
      </c>
      <c r="C24" s="16">
        <f>SUM(C4+C13+C17)</f>
        <v>1339014349.3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570213854.56999993</v>
      </c>
      <c r="C27" s="14">
        <f>SUM(C28:C30)</f>
        <v>742875046.91000009</v>
      </c>
      <c r="D27" s="2"/>
    </row>
    <row r="28" spans="1:5" ht="11.25" customHeight="1" x14ac:dyDescent="0.2">
      <c r="A28" s="8" t="s">
        <v>37</v>
      </c>
      <c r="B28" s="15">
        <v>204006716.09</v>
      </c>
      <c r="C28" s="15">
        <v>274817227.54000002</v>
      </c>
      <c r="D28" s="4">
        <v>5110</v>
      </c>
    </row>
    <row r="29" spans="1:5" ht="11.25" customHeight="1" x14ac:dyDescent="0.2">
      <c r="A29" s="8" t="s">
        <v>16</v>
      </c>
      <c r="B29" s="15">
        <v>75090667.170000002</v>
      </c>
      <c r="C29" s="15">
        <v>94393512.510000005</v>
      </c>
      <c r="D29" s="4">
        <v>5120</v>
      </c>
    </row>
    <row r="30" spans="1:5" ht="11.25" customHeight="1" x14ac:dyDescent="0.2">
      <c r="A30" s="8" t="s">
        <v>17</v>
      </c>
      <c r="B30" s="15">
        <v>291116471.31</v>
      </c>
      <c r="C30" s="15">
        <v>373664306.86000001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97418553.659999996</v>
      </c>
      <c r="C32" s="14">
        <f>SUM(C33:C41)</f>
        <v>209268364.03</v>
      </c>
      <c r="D32" s="2"/>
    </row>
    <row r="33" spans="1:4" ht="11.25" customHeight="1" x14ac:dyDescent="0.2">
      <c r="A33" s="8" t="s">
        <v>18</v>
      </c>
      <c r="B33" s="15">
        <v>53716399.109999999</v>
      </c>
      <c r="C33" s="15">
        <v>73072811.129999995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33249109.43</v>
      </c>
      <c r="C36" s="15">
        <v>123459199.68000001</v>
      </c>
      <c r="D36" s="4">
        <v>5240</v>
      </c>
    </row>
    <row r="37" spans="1:4" ht="11.25" customHeight="1" x14ac:dyDescent="0.2">
      <c r="A37" s="8" t="s">
        <v>22</v>
      </c>
      <c r="B37" s="15">
        <v>10453045.119999999</v>
      </c>
      <c r="C37" s="15">
        <v>12736353.220000001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8000000</v>
      </c>
      <c r="C43" s="14">
        <f>SUM(C44:C46)</f>
        <v>17596812.02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8000000</v>
      </c>
      <c r="C46" s="15">
        <v>17596812.02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4487320</v>
      </c>
      <c r="C48" s="14">
        <f>SUM(C49:C53)</f>
        <v>5724705.9100000001</v>
      </c>
      <c r="D48" s="2"/>
    </row>
    <row r="49" spans="1:4" ht="11.25" customHeight="1" x14ac:dyDescent="0.2">
      <c r="A49" s="8" t="s">
        <v>26</v>
      </c>
      <c r="B49" s="15">
        <v>4487320</v>
      </c>
      <c r="C49" s="15">
        <v>5724705.9100000001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36430367.25</v>
      </c>
      <c r="D55" s="2"/>
    </row>
    <row r="56" spans="1:4" ht="11.25" customHeight="1" x14ac:dyDescent="0.2">
      <c r="A56" s="8" t="s">
        <v>31</v>
      </c>
      <c r="B56" s="15">
        <v>0</v>
      </c>
      <c r="C56" s="15">
        <v>36430367.25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680119728.2299999</v>
      </c>
      <c r="C66" s="16">
        <f>C63+C55+C48+C43+C32+C27</f>
        <v>1011895296.1200001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437502435.21999991</v>
      </c>
      <c r="C68" s="14">
        <f>C24-C66</f>
        <v>327119053.17999983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2022-10-28T17:01:55Z</cp:lastPrinted>
  <dcterms:created xsi:type="dcterms:W3CDTF">2012-12-11T20:29:16Z</dcterms:created>
  <dcterms:modified xsi:type="dcterms:W3CDTF">2022-10-28T17:01:58Z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