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E:\RESPALDO USB\USB PRESUPUESTO(KINGSTON)\CUENTA PUBLICA\2022\Tercer Trimestre\"/>
    </mc:Choice>
  </mc:AlternateContent>
  <xr:revisionPtr revIDLastSave="0" documentId="13_ncr:1_{B226F69D-3C92-4D6C-9AA9-4D0300C818B3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F27" i="2" s="1"/>
  <c r="B22" i="2"/>
  <c r="F22" i="2" s="1"/>
  <c r="D20" i="2"/>
  <c r="D38" i="2" s="1"/>
  <c r="B20" i="2"/>
  <c r="D9" i="2"/>
  <c r="C9" i="2"/>
  <c r="C20" i="2" s="1"/>
  <c r="C38" i="2" s="1"/>
  <c r="E16" i="2"/>
  <c r="E20" i="2" s="1"/>
  <c r="E38" i="2" s="1"/>
  <c r="F20" i="2" l="1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<sst xmlns="http://schemas.openxmlformats.org/spreadsheetml/2006/main" count="36" uniqueCount="26">
  <si>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</si>
  <si>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</si>
  <si>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</si>
  <si>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</si>
  <si>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</si>
  <si>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</si>
  <si>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</si>
  <si>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</si>
  <si>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</si>
  <si>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</si>
  <si>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</si>
  <si>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</si>
  <si>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</si>
  <si>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</si>
  <si>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</si>
  <si>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</si>
  <si>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</si>
  <si>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</si>
  <si>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</si>
  <si>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</si>
  <si>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</si>
  <si>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</si>
  <si>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</si>
  <si>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</si>
  <si>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</si>
  <si>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Municipio de San Miguel de Allende, Gto.
Estado de Variación en la Hacienda Pública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</si>
</sst>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42</xdr:row>
      <xdr:rowOff>38100</xdr:rowOff>
    </xdr:from>
    <xdr:to>
      <xdr:col>5</xdr:col>
      <xdr:colOff>809625</xdr:colOff>
      <xdr:row>55</xdr:row>
      <xdr:rowOff>47625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CDF74F88-CF48-490A-BD6A-FBF58BA0DEAE}"/>
            </a:ext>
          </a:extLst>
        </xdr:cNvPr>
        <xdr:cNvGrpSpPr/>
      </xdr:nvGrpSpPr>
      <xdr:grpSpPr>
        <a:xfrm>
          <a:off x="257175" y="7686675"/>
          <a:ext cx="7896225" cy="1866900"/>
          <a:chOff x="0" y="0"/>
          <a:chExt cx="5610758" cy="1176596"/>
        </a:xfrm>
      </xdr:grpSpPr>
      <xdr:sp macro="" textlink="">
        <xdr:nvSpPr>
          <xdr:cNvPr id="3" name="Cuadro de texto 2">
            <a:extLst>
              <a:ext uri="{FF2B5EF4-FFF2-40B4-BE49-F238E27FC236}">
                <a16:creationId xmlns:a16="http://schemas.microsoft.com/office/drawing/2014/main" id="{C50D0B7A-4BBD-289A-2130-5FEE1A46F2DA}"/>
              </a:ext>
            </a:extLst>
          </xdr:cNvPr>
          <xdr:cNvSpPr txBox="1"/>
        </xdr:nvSpPr>
        <xdr:spPr>
          <a:xfrm>
            <a:off x="1660550" y="735092"/>
            <a:ext cx="2289658" cy="441504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________________________________________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Raúl Vallejo Solís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Tesorero Municipal y de Finanzas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4" name="Cuadro de texto 3">
            <a:extLst>
              <a:ext uri="{FF2B5EF4-FFF2-40B4-BE49-F238E27FC236}">
                <a16:creationId xmlns:a16="http://schemas.microsoft.com/office/drawing/2014/main" id="{FE40CDB8-158E-1B28-F977-4279F9B2DABA}"/>
              </a:ext>
            </a:extLst>
          </xdr:cNvPr>
          <xdr:cNvSpPr txBox="1"/>
        </xdr:nvSpPr>
        <xdr:spPr>
          <a:xfrm>
            <a:off x="3321100" y="0"/>
            <a:ext cx="2289658" cy="408207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_____________________________________________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Faviola Correa González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Síndico Municipal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 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5" name="Cuadro de texto 4">
            <a:extLst>
              <a:ext uri="{FF2B5EF4-FFF2-40B4-BE49-F238E27FC236}">
                <a16:creationId xmlns:a16="http://schemas.microsoft.com/office/drawing/2014/main" id="{6BB35B3C-4EE2-5520-D945-3B1374BEB764}"/>
              </a:ext>
            </a:extLst>
          </xdr:cNvPr>
          <xdr:cNvSpPr txBox="1"/>
        </xdr:nvSpPr>
        <xdr:spPr>
          <a:xfrm>
            <a:off x="0" y="14630"/>
            <a:ext cx="2289658" cy="393577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________________________________________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Mauricio Trejo Pureco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Presidente Municipal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zoomScaleNormal="100" workbookViewId="0">
      <selection activeCell="H7" sqref="H7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331694982.09000003</v>
      </c>
      <c r="C4" s="16"/>
      <c r="D4" s="16"/>
      <c r="E4" s="16"/>
      <c r="F4" s="15">
        <f>SUM(B4:E4)</f>
        <v>331694982.09000003</v>
      </c>
    </row>
    <row r="5" spans="1:6" ht="11.25" customHeight="1" x14ac:dyDescent="0.2">
      <c r="A5" s="8" t="s">
        <v>2</v>
      </c>
      <c r="B5" s="17">
        <v>280501751.24000001</v>
      </c>
      <c r="C5" s="16"/>
      <c r="D5" s="16"/>
      <c r="E5" s="16"/>
      <c r="F5" s="15">
        <f>SUM(B5:E5)</f>
        <v>280501751.24000001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51193230.850000001</v>
      </c>
      <c r="C7" s="16"/>
      <c r="D7" s="16"/>
      <c r="E7" s="16"/>
      <c r="F7" s="15">
        <f>SUM(B7:E7)</f>
        <v>51193230.850000001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1744486984.8600001</v>
      </c>
      <c r="D9" s="15">
        <f>D10</f>
        <v>327119053.18000001</v>
      </c>
      <c r="E9" s="16"/>
      <c r="F9" s="15">
        <f t="shared" ref="F9:F14" si="0">SUM(B9:E9)</f>
        <v>2071606038.0400002</v>
      </c>
    </row>
    <row r="10" spans="1:6" ht="11.25" customHeight="1" x14ac:dyDescent="0.2">
      <c r="A10" s="8" t="s">
        <v>5</v>
      </c>
      <c r="B10" s="16"/>
      <c r="C10" s="16"/>
      <c r="D10" s="17">
        <v>327119053.18000001</v>
      </c>
      <c r="E10" s="16"/>
      <c r="F10" s="15">
        <f t="shared" si="0"/>
        <v>327119053.18000001</v>
      </c>
    </row>
    <row r="11" spans="1:6" ht="11.25" customHeight="1" x14ac:dyDescent="0.2">
      <c r="A11" s="8" t="s">
        <v>6</v>
      </c>
      <c r="B11" s="16"/>
      <c r="C11" s="17">
        <v>1886338291.9200001</v>
      </c>
      <c r="D11" s="16"/>
      <c r="E11" s="16"/>
      <c r="F11" s="15">
        <f t="shared" si="0"/>
        <v>1886338291.9200001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-141851307.06</v>
      </c>
      <c r="D14" s="16"/>
      <c r="E14" s="16"/>
      <c r="F14" s="15">
        <f t="shared" si="0"/>
        <v>-141851307.06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331694982.09000003</v>
      </c>
      <c r="C20" s="15">
        <f>C9</f>
        <v>1744486984.8600001</v>
      </c>
      <c r="D20" s="15">
        <f>D9</f>
        <v>327119053.18000001</v>
      </c>
      <c r="E20" s="15">
        <f>E16</f>
        <v>0</v>
      </c>
      <c r="F20" s="15">
        <f>SUM(B20:E20)</f>
        <v>2403301020.1300001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118891899.81999999</v>
      </c>
      <c r="D27" s="15">
        <f>SUM(D28:D32)</f>
        <v>110373621.05000003</v>
      </c>
      <c r="E27" s="16"/>
      <c r="F27" s="15">
        <f t="shared" ref="F27:F32" si="1">SUM(B27:E27)</f>
        <v>229265520.87</v>
      </c>
    </row>
    <row r="28" spans="1:6" ht="11.25" customHeight="1" x14ac:dyDescent="0.2">
      <c r="A28" s="8" t="s">
        <v>5</v>
      </c>
      <c r="B28" s="16"/>
      <c r="C28" s="16"/>
      <c r="D28" s="17">
        <v>437502435.22000003</v>
      </c>
      <c r="E28" s="16"/>
      <c r="F28" s="15">
        <f t="shared" si="1"/>
        <v>437502435.22000003</v>
      </c>
    </row>
    <row r="29" spans="1:6" ht="11.25" customHeight="1" x14ac:dyDescent="0.2">
      <c r="A29" s="8" t="s">
        <v>6</v>
      </c>
      <c r="B29" s="16"/>
      <c r="C29" s="17">
        <v>118891899.81999999</v>
      </c>
      <c r="D29" s="17">
        <v>-327119053.18000001</v>
      </c>
      <c r="E29" s="16"/>
      <c r="F29" s="15">
        <f t="shared" si="1"/>
        <v>-208227153.36000001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-9760.99</v>
      </c>
      <c r="E32" s="16"/>
      <c r="F32" s="15">
        <f t="shared" si="1"/>
        <v>-9760.99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331694982.09000003</v>
      </c>
      <c r="C38" s="19">
        <f>+C20+C27</f>
        <v>1863378884.6800001</v>
      </c>
      <c r="D38" s="19">
        <f>D20+D27</f>
        <v>437492674.23000002</v>
      </c>
      <c r="E38" s="19">
        <f>+E20+E34</f>
        <v>0</v>
      </c>
      <c r="F38" s="19">
        <f>SUM(B38:E38)</f>
        <v>2632566541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Beatriz Mata Cuellar</cp:lastModifiedBy>
  <cp:lastPrinted>2022-10-28T17:07:01Z</cp:lastPrinted>
  <dcterms:created xsi:type="dcterms:W3CDTF">2018-11-20T16:40:47Z</dcterms:created>
  <dcterms:modified xsi:type="dcterms:W3CDTF">2022-10-28T18:53:32Z</dcterms:modified>
</cp:coreProperties>
</file>