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ESPALDO USB\USB PRESUPUESTO(KINGSTON)\CUENTA PUBLICA\2022\Tercer Trimestre\"/>
    </mc:Choice>
  </mc:AlternateContent>
  <xr:revisionPtr revIDLastSave="0" documentId="13_ncr:1_{B32EC091-A2BE-4BA5-93AB-04A4B10DDAE4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B24" i="5" l="1"/>
  <c r="C3" i="5"/>
  <c r="B3" i="5"/>
  <c r="C43" i="5"/>
  <c r="B43" i="5"/>
  <c r="C24" i="5"/>
</calcChain>
</file>

<file path=xl/sharedStrings.xml><?xml version="1.0" encoding="utf-8"?>
<sst xmlns="http://schemas.openxmlformats.org/spreadsheetml/2006/main" count="55" uniqueCount="55">
  <si>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</si>
  <si>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</si>
  <si>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</si>
  <si>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</si>
  <si>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</si>
  <si>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</si>
  <si>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</si>
  <si>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</si>
  <si>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</si>
  <si>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</si>
  <si>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</si>
  <si>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</si>
  <si>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</si>
  <si>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</si>
  <si>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</si>
  <si>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</si>
  <si>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</si>
  <si>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</si>
  <si>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</si>
  <si>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</si>
  <si>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</si>
  <si>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</si>
  <si>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</si>
  <si>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</si>
  <si>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</si>
  <si>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</si>
  <si>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</si>
  <si>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</si>
  <si>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</si>
  <si>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</si>
  <si>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</si>
  <si>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</si>
  <si>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</si>
  <si>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</si>
  <si>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</si>
  <si>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</si>
  <si>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</si>
  <si>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</si>
  <si>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</si>
  <si>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</si>
  <si>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</si>
  <si>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</si>
  <si>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</si>
  <si>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</si>
  <si>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</si>
  <si>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</si>
  <si>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</si>
  <si>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</si>
  <si>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</si>
  <si>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</si>
  <si>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</si>
  <si>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</si>
  <si>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</si>
  <si>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</si>
  <si>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Municipio de San Miguel de Allende, Gto.
Estado de Cambios en la Situación Financiera
Del 1 de Enero al 30 de Septiembre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</si>
</sst>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  <numFmt numFmtId="167" formatCode="#,##0_ ;[Red]\-#,##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 applyProtection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Fill="1" applyBorder="1" applyAlignment="1">
      <alignment horizontal="left" vertical="top" wrapText="1" indent="1"/>
    </xf>
    <xf numFmtId="0" fontId="3" fillId="0" borderId="4" xfId="9" applyFont="1" applyFill="1" applyBorder="1" applyAlignment="1">
      <alignment horizontal="left" vertical="top" wrapText="1" indent="2"/>
    </xf>
    <xf numFmtId="0" fontId="4" fillId="0" borderId="4" xfId="9" applyFont="1" applyFill="1" applyBorder="1" applyAlignment="1">
      <alignment horizontal="left" vertical="top" wrapText="1" indent="3"/>
    </xf>
    <xf numFmtId="166" fontId="4" fillId="0" borderId="4" xfId="17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Fill="1" applyBorder="1" applyAlignment="1">
      <alignment horizontal="left" vertical="top" wrapText="1"/>
    </xf>
    <xf numFmtId="0" fontId="4" fillId="0" borderId="4" xfId="9" applyFont="1" applyFill="1" applyBorder="1" applyAlignment="1">
      <alignment vertical="top" wrapText="1"/>
    </xf>
    <xf numFmtId="0" fontId="4" fillId="0" borderId="4" xfId="9" applyFont="1" applyBorder="1" applyAlignment="1">
      <alignment vertical="top" wrapText="1"/>
    </xf>
    <xf numFmtId="167" fontId="3" fillId="0" borderId="4" xfId="17" applyNumberFormat="1" applyFont="1" applyFill="1" applyBorder="1" applyAlignment="1" applyProtection="1">
      <alignment vertical="top" wrapText="1"/>
      <protection locked="0"/>
    </xf>
    <xf numFmtId="167" fontId="4" fillId="0" borderId="4" xfId="17" applyNumberFormat="1" applyFont="1" applyFill="1" applyBorder="1" applyAlignment="1" applyProtection="1">
      <alignment vertical="top" wrapText="1"/>
      <protection locked="0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2 4" xfId="17" xr:uid="{00000000-0005-0000-0000-000005000000}"/>
    <cellStyle name="Millares 3" xfId="6" xr:uid="{00000000-0005-0000-0000-000006000000}"/>
    <cellStyle name="Moneda 2" xfId="7" xr:uid="{00000000-0005-0000-0000-000007000000}"/>
    <cellStyle name="Normal" xfId="0" builtinId="0"/>
    <cellStyle name="Normal 2" xfId="8" xr:uid="{00000000-0005-0000-0000-000009000000}"/>
    <cellStyle name="Normal 2 2" xfId="9" xr:uid="{00000000-0005-0000-0000-00000A000000}"/>
    <cellStyle name="Normal 3" xfId="10" xr:uid="{00000000-0005-0000-0000-00000B000000}"/>
    <cellStyle name="Normal 4" xfId="11" xr:uid="{00000000-0005-0000-0000-00000C000000}"/>
    <cellStyle name="Normal 4 2" xfId="12" xr:uid="{00000000-0005-0000-0000-00000D000000}"/>
    <cellStyle name="Normal 5" xfId="13" xr:uid="{00000000-0005-0000-0000-00000E000000}"/>
    <cellStyle name="Normal 5 2" xfId="14" xr:uid="{00000000-0005-0000-0000-00000F000000}"/>
    <cellStyle name="Normal 6" xfId="15" xr:uid="{00000000-0005-0000-0000-000010000000}"/>
    <cellStyle name="Normal 6 2" xfId="16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64</xdr:row>
      <xdr:rowOff>0</xdr:rowOff>
    </xdr:from>
    <xdr:to>
      <xdr:col>2</xdr:col>
      <xdr:colOff>1343025</xdr:colOff>
      <xdr:row>77</xdr:row>
      <xdr:rowOff>9525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5A257899-755D-446B-B390-0431E6D7856E}"/>
            </a:ext>
          </a:extLst>
        </xdr:cNvPr>
        <xdr:cNvGrpSpPr/>
      </xdr:nvGrpSpPr>
      <xdr:grpSpPr>
        <a:xfrm>
          <a:off x="114300" y="9820275"/>
          <a:ext cx="7896225" cy="1866900"/>
          <a:chOff x="0" y="0"/>
          <a:chExt cx="5610758" cy="1176596"/>
        </a:xfrm>
      </xdr:grpSpPr>
      <xdr:sp macro="" textlink="">
        <xdr:nvSpPr>
          <xdr:cNvPr id="3" name="Cuadro de texto 2">
            <a:extLst>
              <a:ext uri="{FF2B5EF4-FFF2-40B4-BE49-F238E27FC236}">
                <a16:creationId xmlns:a16="http://schemas.microsoft.com/office/drawing/2014/main" id="{D790DAB4-BA94-119C-5D01-42DE67B8B043}"/>
              </a:ext>
            </a:extLst>
          </xdr:cNvPr>
          <xdr:cNvSpPr txBox="1"/>
        </xdr:nvSpPr>
        <xdr:spPr>
          <a:xfrm>
            <a:off x="1660550" y="735092"/>
            <a:ext cx="2289658" cy="441504"/>
          </a:xfrm>
          <a:prstGeom prst="rect">
            <a:avLst/>
          </a:prstGeom>
          <a:solidFill>
            <a:schemeClr val="lt1"/>
          </a:solidFill>
          <a:ln w="6350">
            <a:noFill/>
          </a:ln>
        </xdr:spPr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________________________________________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Raúl Vallejo Solís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Tesorero Municipal y de Finanzas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4" name="Cuadro de texto 3">
            <a:extLst>
              <a:ext uri="{FF2B5EF4-FFF2-40B4-BE49-F238E27FC236}">
                <a16:creationId xmlns:a16="http://schemas.microsoft.com/office/drawing/2014/main" id="{CEF0FF2E-4F77-FC4C-C70C-62032E215B52}"/>
              </a:ext>
            </a:extLst>
          </xdr:cNvPr>
          <xdr:cNvSpPr txBox="1"/>
        </xdr:nvSpPr>
        <xdr:spPr>
          <a:xfrm>
            <a:off x="3321100" y="0"/>
            <a:ext cx="2289658" cy="408207"/>
          </a:xfrm>
          <a:prstGeom prst="rect">
            <a:avLst/>
          </a:prstGeom>
          <a:solidFill>
            <a:schemeClr val="lt1"/>
          </a:solidFill>
          <a:ln w="6350">
            <a:noFill/>
          </a:ln>
        </xdr:spPr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_____________________________________________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Faviola Correa González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Síndico Municipal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 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5" name="Cuadro de texto 4">
            <a:extLst>
              <a:ext uri="{FF2B5EF4-FFF2-40B4-BE49-F238E27FC236}">
                <a16:creationId xmlns:a16="http://schemas.microsoft.com/office/drawing/2014/main" id="{AA7A7C7C-FA59-F337-F05D-0889A5E4DEDF}"/>
              </a:ext>
            </a:extLst>
          </xdr:cNvPr>
          <xdr:cNvSpPr txBox="1"/>
        </xdr:nvSpPr>
        <xdr:spPr>
          <a:xfrm>
            <a:off x="0" y="14630"/>
            <a:ext cx="2289658" cy="393577"/>
          </a:xfrm>
          <a:prstGeom prst="rect">
            <a:avLst/>
          </a:prstGeom>
          <a:solidFill>
            <a:schemeClr val="lt1"/>
          </a:solidFill>
          <a:ln w="6350">
            <a:noFill/>
          </a:ln>
        </xdr:spPr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________________________________________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Mauricio Trejo Pureco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Presidente Municipal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62"/>
  <sheetViews>
    <sheetView tabSelected="1" zoomScaleNormal="100" zoomScaleSheetLayoutView="80" workbookViewId="0">
      <selection activeCell="C79" sqref="A1:C79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17" t="s">
        <v>54</v>
      </c>
      <c r="B1" s="18"/>
      <c r="C1" s="19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15">
        <f>B4+B13</f>
        <v>166510944.75</v>
      </c>
      <c r="C3" s="15">
        <f>C4+C13</f>
        <v>394227069.92000002</v>
      </c>
    </row>
    <row r="4" spans="1:3" ht="11.25" customHeight="1" x14ac:dyDescent="0.2">
      <c r="A4" s="9" t="s">
        <v>7</v>
      </c>
      <c r="B4" s="15">
        <f>SUM(B5:B11)</f>
        <v>0</v>
      </c>
      <c r="C4" s="15">
        <f>SUM(C5:C11)</f>
        <v>375102104.06999999</v>
      </c>
    </row>
    <row r="5" spans="1:3" ht="11.25" customHeight="1" x14ac:dyDescent="0.2">
      <c r="A5" s="10" t="s">
        <v>14</v>
      </c>
      <c r="B5" s="16">
        <v>0</v>
      </c>
      <c r="C5" s="16">
        <v>300686712.89999998</v>
      </c>
    </row>
    <row r="6" spans="1:3" ht="11.25" customHeight="1" x14ac:dyDescent="0.2">
      <c r="A6" s="10" t="s">
        <v>15</v>
      </c>
      <c r="B6" s="16">
        <v>0</v>
      </c>
      <c r="C6" s="16">
        <v>5302068.66</v>
      </c>
    </row>
    <row r="7" spans="1:3" ht="11.25" customHeight="1" x14ac:dyDescent="0.2">
      <c r="A7" s="10" t="s">
        <v>16</v>
      </c>
      <c r="B7" s="16">
        <v>0</v>
      </c>
      <c r="C7" s="16">
        <v>69113322.510000005</v>
      </c>
    </row>
    <row r="8" spans="1:3" ht="11.25" customHeight="1" x14ac:dyDescent="0.2">
      <c r="A8" s="10" t="s">
        <v>1</v>
      </c>
      <c r="B8" s="16">
        <v>0</v>
      </c>
      <c r="C8" s="16">
        <v>0</v>
      </c>
    </row>
    <row r="9" spans="1:3" ht="11.25" customHeight="1" x14ac:dyDescent="0.2">
      <c r="A9" s="10" t="s">
        <v>2</v>
      </c>
      <c r="B9" s="16">
        <v>0</v>
      </c>
      <c r="C9" s="16">
        <v>0</v>
      </c>
    </row>
    <row r="10" spans="1:3" ht="11.25" customHeight="1" x14ac:dyDescent="0.2">
      <c r="A10" s="10" t="s">
        <v>17</v>
      </c>
      <c r="B10" s="16">
        <v>0</v>
      </c>
      <c r="C10" s="16">
        <v>0</v>
      </c>
    </row>
    <row r="11" spans="1:3" ht="11.25" customHeight="1" x14ac:dyDescent="0.2">
      <c r="A11" s="10" t="s">
        <v>18</v>
      </c>
      <c r="B11" s="16">
        <v>0</v>
      </c>
      <c r="C11" s="16">
        <v>0</v>
      </c>
    </row>
    <row r="12" spans="1:3" ht="11.25" customHeight="1" x14ac:dyDescent="0.2">
      <c r="A12" s="12"/>
      <c r="B12" s="16"/>
      <c r="C12" s="16"/>
    </row>
    <row r="13" spans="1:3" ht="11.25" customHeight="1" x14ac:dyDescent="0.2">
      <c r="A13" s="9" t="s">
        <v>8</v>
      </c>
      <c r="B13" s="15">
        <f>SUM(B14:B22)</f>
        <v>166510944.75</v>
      </c>
      <c r="C13" s="15">
        <f>SUM(C14:C22)</f>
        <v>19124965.850000001</v>
      </c>
    </row>
    <row r="14" spans="1:3" ht="11.25" customHeight="1" x14ac:dyDescent="0.2">
      <c r="A14" s="10" t="s">
        <v>19</v>
      </c>
      <c r="B14" s="16">
        <v>0</v>
      </c>
      <c r="C14" s="16">
        <v>268.39</v>
      </c>
    </row>
    <row r="15" spans="1:3" ht="11.25" customHeight="1" x14ac:dyDescent="0.2">
      <c r="A15" s="10" t="s">
        <v>20</v>
      </c>
      <c r="B15" s="16">
        <v>0</v>
      </c>
      <c r="C15" s="16">
        <v>0</v>
      </c>
    </row>
    <row r="16" spans="1:3" ht="11.25" customHeight="1" x14ac:dyDescent="0.2">
      <c r="A16" s="10" t="s">
        <v>21</v>
      </c>
      <c r="B16" s="16">
        <v>166510944.75</v>
      </c>
      <c r="C16" s="16">
        <v>0</v>
      </c>
    </row>
    <row r="17" spans="1:3" ht="11.25" customHeight="1" x14ac:dyDescent="0.2">
      <c r="A17" s="10" t="s">
        <v>22</v>
      </c>
      <c r="B17" s="16">
        <v>0</v>
      </c>
      <c r="C17" s="16">
        <v>19124697.460000001</v>
      </c>
    </row>
    <row r="18" spans="1:3" ht="11.25" customHeight="1" x14ac:dyDescent="0.2">
      <c r="A18" s="10" t="s">
        <v>23</v>
      </c>
      <c r="B18" s="16">
        <v>0</v>
      </c>
      <c r="C18" s="16">
        <v>0</v>
      </c>
    </row>
    <row r="19" spans="1:3" ht="11.25" customHeight="1" x14ac:dyDescent="0.2">
      <c r="A19" s="10" t="s">
        <v>24</v>
      </c>
      <c r="B19" s="16">
        <v>0</v>
      </c>
      <c r="C19" s="16">
        <v>0</v>
      </c>
    </row>
    <row r="20" spans="1:3" ht="11.25" customHeight="1" x14ac:dyDescent="0.2">
      <c r="A20" s="10" t="s">
        <v>25</v>
      </c>
      <c r="B20" s="16">
        <v>0</v>
      </c>
      <c r="C20" s="16">
        <v>0</v>
      </c>
    </row>
    <row r="21" spans="1:3" ht="11.25" customHeight="1" x14ac:dyDescent="0.2">
      <c r="A21" s="10" t="s">
        <v>26</v>
      </c>
      <c r="B21" s="16">
        <v>0</v>
      </c>
      <c r="C21" s="16">
        <v>0</v>
      </c>
    </row>
    <row r="22" spans="1:3" ht="11.25" customHeight="1" x14ac:dyDescent="0.2">
      <c r="A22" s="10" t="s">
        <v>27</v>
      </c>
      <c r="B22" s="16">
        <v>0</v>
      </c>
      <c r="C22" s="16">
        <v>0</v>
      </c>
    </row>
    <row r="23" spans="1:3" s="4" customFormat="1" ht="11.25" customHeight="1" x14ac:dyDescent="0.2">
      <c r="A23" s="13"/>
      <c r="B23" s="16"/>
      <c r="C23" s="16"/>
    </row>
    <row r="24" spans="1:3" s="4" customFormat="1" ht="11.25" customHeight="1" x14ac:dyDescent="0.2">
      <c r="A24" s="8" t="s">
        <v>3</v>
      </c>
      <c r="B24" s="15">
        <f>B25+B35</f>
        <v>20339072.27</v>
      </c>
      <c r="C24" s="15">
        <f>C25+C35</f>
        <v>21888467.969999999</v>
      </c>
    </row>
    <row r="25" spans="1:3" ht="11.25" customHeight="1" x14ac:dyDescent="0.2">
      <c r="A25" s="9" t="s">
        <v>9</v>
      </c>
      <c r="B25" s="15">
        <f>SUM(B26:B33)</f>
        <v>20339072.27</v>
      </c>
      <c r="C25" s="15">
        <f>SUM(C26:C33)</f>
        <v>11339356.890000001</v>
      </c>
    </row>
    <row r="26" spans="1:3" ht="11.25" customHeight="1" x14ac:dyDescent="0.2">
      <c r="A26" s="10" t="s">
        <v>28</v>
      </c>
      <c r="B26" s="16">
        <v>0</v>
      </c>
      <c r="C26" s="16">
        <v>11339356.890000001</v>
      </c>
    </row>
    <row r="27" spans="1:3" ht="11.25" customHeight="1" x14ac:dyDescent="0.2">
      <c r="A27" s="10" t="s">
        <v>29</v>
      </c>
      <c r="B27" s="16">
        <v>0</v>
      </c>
      <c r="C27" s="16">
        <v>0</v>
      </c>
    </row>
    <row r="28" spans="1:3" ht="11.25" customHeight="1" x14ac:dyDescent="0.2">
      <c r="A28" s="10" t="s">
        <v>30</v>
      </c>
      <c r="B28" s="16">
        <v>2637277.77</v>
      </c>
      <c r="C28" s="16">
        <v>0</v>
      </c>
    </row>
    <row r="29" spans="1:3" ht="11.25" customHeight="1" x14ac:dyDescent="0.2">
      <c r="A29" s="10" t="s">
        <v>31</v>
      </c>
      <c r="B29" s="16">
        <v>0</v>
      </c>
      <c r="C29" s="16">
        <v>0</v>
      </c>
    </row>
    <row r="30" spans="1:3" ht="11.25" customHeight="1" x14ac:dyDescent="0.2">
      <c r="A30" s="10" t="s">
        <v>32</v>
      </c>
      <c r="B30" s="16">
        <v>0</v>
      </c>
      <c r="C30" s="16">
        <v>0</v>
      </c>
    </row>
    <row r="31" spans="1:3" ht="11.25" customHeight="1" x14ac:dyDescent="0.2">
      <c r="A31" s="10" t="s">
        <v>33</v>
      </c>
      <c r="B31" s="16">
        <v>0</v>
      </c>
      <c r="C31" s="16">
        <v>0</v>
      </c>
    </row>
    <row r="32" spans="1:3" ht="11.25" customHeight="1" x14ac:dyDescent="0.2">
      <c r="A32" s="10" t="s">
        <v>34</v>
      </c>
      <c r="B32" s="16">
        <v>17666728.41</v>
      </c>
      <c r="C32" s="16">
        <v>0</v>
      </c>
    </row>
    <row r="33" spans="1:3" ht="11.25" customHeight="1" x14ac:dyDescent="0.2">
      <c r="A33" s="10" t="s">
        <v>35</v>
      </c>
      <c r="B33" s="16">
        <v>35066.089999999997</v>
      </c>
      <c r="C33" s="16">
        <v>0</v>
      </c>
    </row>
    <row r="34" spans="1:3" ht="11.25" customHeight="1" x14ac:dyDescent="0.2">
      <c r="A34" s="12"/>
      <c r="B34" s="16"/>
      <c r="C34" s="16"/>
    </row>
    <row r="35" spans="1:3" ht="11.25" customHeight="1" x14ac:dyDescent="0.2">
      <c r="A35" s="9" t="s">
        <v>10</v>
      </c>
      <c r="B35" s="15">
        <f>SUM(B36:B41)</f>
        <v>0</v>
      </c>
      <c r="C35" s="15">
        <f>SUM(C36:C41)</f>
        <v>10549111.08</v>
      </c>
    </row>
    <row r="36" spans="1:3" ht="11.25" customHeight="1" x14ac:dyDescent="0.2">
      <c r="A36" s="10" t="s">
        <v>36</v>
      </c>
      <c r="B36" s="16">
        <v>0</v>
      </c>
      <c r="C36" s="16">
        <v>0</v>
      </c>
    </row>
    <row r="37" spans="1:3" ht="11.25" customHeight="1" x14ac:dyDescent="0.2">
      <c r="A37" s="10" t="s">
        <v>37</v>
      </c>
      <c r="B37" s="16">
        <v>0</v>
      </c>
      <c r="C37" s="16">
        <v>0</v>
      </c>
    </row>
    <row r="38" spans="1:3" ht="11.25" customHeight="1" x14ac:dyDescent="0.2">
      <c r="A38" s="10" t="s">
        <v>38</v>
      </c>
      <c r="B38" s="16">
        <v>0</v>
      </c>
      <c r="C38" s="16">
        <v>10549111.08</v>
      </c>
    </row>
    <row r="39" spans="1:3" ht="11.25" customHeight="1" x14ac:dyDescent="0.2">
      <c r="A39" s="10" t="s">
        <v>39</v>
      </c>
      <c r="B39" s="16">
        <v>0</v>
      </c>
      <c r="C39" s="16">
        <v>0</v>
      </c>
    </row>
    <row r="40" spans="1:3" ht="11.25" customHeight="1" x14ac:dyDescent="0.2">
      <c r="A40" s="10" t="s">
        <v>52</v>
      </c>
      <c r="B40" s="16">
        <v>0</v>
      </c>
      <c r="C40" s="16">
        <v>0</v>
      </c>
    </row>
    <row r="41" spans="1:3" ht="11.25" customHeight="1" x14ac:dyDescent="0.2">
      <c r="A41" s="10" t="s">
        <v>40</v>
      </c>
      <c r="B41" s="16">
        <v>0</v>
      </c>
      <c r="C41" s="16">
        <v>0</v>
      </c>
    </row>
    <row r="42" spans="1:3" ht="11.25" customHeight="1" x14ac:dyDescent="0.2">
      <c r="A42" s="12"/>
      <c r="B42" s="16"/>
      <c r="C42" s="16"/>
    </row>
    <row r="43" spans="1:3" s="4" customFormat="1" ht="11.25" customHeight="1" x14ac:dyDescent="0.2">
      <c r="A43" s="8" t="s">
        <v>49</v>
      </c>
      <c r="B43" s="15">
        <f>B45+B50+B57</f>
        <v>229275281.86000001</v>
      </c>
      <c r="C43" s="15">
        <f>C45+C50+C57</f>
        <v>9760.99</v>
      </c>
    </row>
    <row r="44" spans="1:3" s="4" customFormat="1" ht="11.25" customHeight="1" x14ac:dyDescent="0.2">
      <c r="A44" s="8"/>
      <c r="B44" s="16"/>
      <c r="C44" s="16"/>
    </row>
    <row r="45" spans="1:3" ht="11.25" customHeight="1" x14ac:dyDescent="0.2">
      <c r="A45" s="9" t="s">
        <v>11</v>
      </c>
      <c r="B45" s="15">
        <f>SUM(B46:B48)</f>
        <v>0</v>
      </c>
      <c r="C45" s="15">
        <f>SUM(C46:C48)</f>
        <v>0</v>
      </c>
    </row>
    <row r="46" spans="1:3" ht="11.25" customHeight="1" x14ac:dyDescent="0.2">
      <c r="A46" s="10" t="s">
        <v>4</v>
      </c>
      <c r="B46" s="16">
        <v>0</v>
      </c>
      <c r="C46" s="16">
        <v>0</v>
      </c>
    </row>
    <row r="47" spans="1:3" ht="11.25" customHeight="1" x14ac:dyDescent="0.2">
      <c r="A47" s="10" t="s">
        <v>41</v>
      </c>
      <c r="B47" s="16">
        <v>0</v>
      </c>
      <c r="C47" s="16">
        <v>0</v>
      </c>
    </row>
    <row r="48" spans="1:3" ht="11.25" customHeight="1" x14ac:dyDescent="0.2">
      <c r="A48" s="10" t="s">
        <v>42</v>
      </c>
      <c r="B48" s="16">
        <v>0</v>
      </c>
      <c r="C48" s="16">
        <v>0</v>
      </c>
    </row>
    <row r="49" spans="1:3" ht="11.25" customHeight="1" x14ac:dyDescent="0.2">
      <c r="A49" s="12"/>
      <c r="B49" s="16"/>
      <c r="C49" s="16"/>
    </row>
    <row r="50" spans="1:3" ht="11.25" customHeight="1" x14ac:dyDescent="0.2">
      <c r="A50" s="9" t="s">
        <v>50</v>
      </c>
      <c r="B50" s="15">
        <f>SUM(B51:B55)</f>
        <v>229275281.86000001</v>
      </c>
      <c r="C50" s="15">
        <f>SUM(C51:C55)</f>
        <v>9760.99</v>
      </c>
    </row>
    <row r="51" spans="1:3" ht="11.25" customHeight="1" x14ac:dyDescent="0.2">
      <c r="A51" s="10" t="s">
        <v>43</v>
      </c>
      <c r="B51" s="16">
        <v>110383382.04000001</v>
      </c>
      <c r="C51" s="16">
        <v>0</v>
      </c>
    </row>
    <row r="52" spans="1:3" ht="11.25" customHeight="1" x14ac:dyDescent="0.2">
      <c r="A52" s="10" t="s">
        <v>44</v>
      </c>
      <c r="B52" s="16">
        <v>118891899.81999999</v>
      </c>
      <c r="C52" s="16">
        <v>0</v>
      </c>
    </row>
    <row r="53" spans="1:3" ht="11.25" customHeight="1" x14ac:dyDescent="0.2">
      <c r="A53" s="10" t="s">
        <v>5</v>
      </c>
      <c r="B53" s="16">
        <v>0</v>
      </c>
      <c r="C53" s="16">
        <v>0</v>
      </c>
    </row>
    <row r="54" spans="1:3" ht="11.25" customHeight="1" x14ac:dyDescent="0.2">
      <c r="A54" s="10" t="s">
        <v>6</v>
      </c>
      <c r="B54" s="16">
        <v>0</v>
      </c>
      <c r="C54" s="16">
        <v>0</v>
      </c>
    </row>
    <row r="55" spans="1:3" ht="11.25" customHeight="1" x14ac:dyDescent="0.2">
      <c r="A55" s="10" t="s">
        <v>45</v>
      </c>
      <c r="B55" s="16">
        <v>0</v>
      </c>
      <c r="C55" s="16">
        <v>9760.99</v>
      </c>
    </row>
    <row r="56" spans="1:3" ht="11.25" customHeight="1" x14ac:dyDescent="0.2">
      <c r="A56" s="12"/>
      <c r="B56" s="16"/>
      <c r="C56" s="16"/>
    </row>
    <row r="57" spans="1:3" ht="11.25" customHeight="1" x14ac:dyDescent="0.2">
      <c r="A57" s="9" t="s">
        <v>46</v>
      </c>
      <c r="B57" s="15">
        <f>SUM(B58:B59)</f>
        <v>0</v>
      </c>
      <c r="C57" s="15">
        <f>SUM(C58:C59)</f>
        <v>0</v>
      </c>
    </row>
    <row r="58" spans="1:3" ht="11.25" customHeight="1" x14ac:dyDescent="0.2">
      <c r="A58" s="10" t="s">
        <v>47</v>
      </c>
      <c r="B58" s="16">
        <v>0</v>
      </c>
      <c r="C58" s="16">
        <v>0</v>
      </c>
    </row>
    <row r="59" spans="1:3" ht="11.25" customHeight="1" x14ac:dyDescent="0.2">
      <c r="A59" s="10" t="s">
        <v>48</v>
      </c>
      <c r="B59" s="16">
        <v>0</v>
      </c>
      <c r="C59" s="16">
        <v>0</v>
      </c>
    </row>
    <row r="60" spans="1:3" ht="11.25" customHeight="1" x14ac:dyDescent="0.2">
      <c r="A60" s="14"/>
      <c r="B60" s="11"/>
      <c r="C60" s="11"/>
    </row>
    <row r="62" spans="1:3" ht="27" customHeight="1" x14ac:dyDescent="0.2">
      <c r="A62" s="20" t="s">
        <v>53</v>
      </c>
      <c r="B62" s="21"/>
      <c r="C62" s="21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Beatriz Mata Cuellar</cp:lastModifiedBy>
  <cp:lastPrinted>2022-10-28T17:07:50Z</cp:lastPrinted>
  <dcterms:created xsi:type="dcterms:W3CDTF">2012-12-11T20:26:08Z</dcterms:created>
  <dcterms:modified xsi:type="dcterms:W3CDTF">2022-10-28T18:53:30Z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