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SPALDO USB\USB PRESUPUESTO(KINGSTON)\CUENTA PUBLICA\2022\Tercer Trimestre\LGCG\"/>
    </mc:Choice>
  </mc:AlternateContent>
  <xr:revisionPtr revIDLastSave="0" documentId="8_{3E01E79F-94EF-4050-A3F5-752C8BDAA554}" xr6:coauthVersionLast="47" xr6:coauthVersionMax="47" xr10:uidLastSave="{00000000-0000-0000-0000-000000000000}"/>
  <bookViews>
    <workbookView xWindow="-120" yWindow="-120" windowWidth="25440" windowHeight="15390" xr2:uid="{8EDE69C5-865D-4B9D-A69C-A35D7E49D098}"/>
  </bookViews>
  <sheets>
    <sheet name="C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2" i="1" l="1"/>
  <c r="F72" i="1"/>
  <c r="D72" i="1"/>
  <c r="C72" i="1"/>
  <c r="E71" i="1"/>
  <c r="H71" i="1" s="1"/>
  <c r="H70" i="1"/>
  <c r="E70" i="1"/>
  <c r="E69" i="1"/>
  <c r="H69" i="1" s="1"/>
  <c r="H68" i="1"/>
  <c r="E68" i="1"/>
  <c r="E67" i="1"/>
  <c r="H67" i="1" s="1"/>
  <c r="H66" i="1"/>
  <c r="E66" i="1"/>
  <c r="E65" i="1"/>
  <c r="E72" i="1" s="1"/>
  <c r="G58" i="1"/>
  <c r="F58" i="1"/>
  <c r="D58" i="1"/>
  <c r="C58" i="1"/>
  <c r="E57" i="1"/>
  <c r="H57" i="1" s="1"/>
  <c r="H56" i="1"/>
  <c r="E56" i="1"/>
  <c r="E55" i="1"/>
  <c r="H55" i="1" s="1"/>
  <c r="H54" i="1"/>
  <c r="H58" i="1" s="1"/>
  <c r="E54" i="1"/>
  <c r="G47" i="1"/>
  <c r="F47" i="1"/>
  <c r="D47" i="1"/>
  <c r="C47" i="1"/>
  <c r="H45" i="1"/>
  <c r="E45" i="1"/>
  <c r="E44" i="1"/>
  <c r="H44" i="1" s="1"/>
  <c r="H43" i="1"/>
  <c r="E43" i="1"/>
  <c r="E42" i="1"/>
  <c r="H42" i="1" s="1"/>
  <c r="H41" i="1"/>
  <c r="E41" i="1"/>
  <c r="E40" i="1"/>
  <c r="H40" i="1" s="1"/>
  <c r="H39" i="1"/>
  <c r="E39" i="1"/>
  <c r="E38" i="1"/>
  <c r="H38" i="1" s="1"/>
  <c r="H37" i="1"/>
  <c r="E37" i="1"/>
  <c r="E36" i="1"/>
  <c r="H36" i="1" s="1"/>
  <c r="H35" i="1"/>
  <c r="E35" i="1"/>
  <c r="E34" i="1"/>
  <c r="H34" i="1" s="1"/>
  <c r="H33" i="1"/>
  <c r="E33" i="1"/>
  <c r="E32" i="1"/>
  <c r="H32" i="1" s="1"/>
  <c r="H31" i="1"/>
  <c r="E31" i="1"/>
  <c r="E30" i="1"/>
  <c r="H30" i="1" s="1"/>
  <c r="H29" i="1"/>
  <c r="E29" i="1"/>
  <c r="E28" i="1"/>
  <c r="H28" i="1" s="1"/>
  <c r="H27" i="1"/>
  <c r="E27" i="1"/>
  <c r="E26" i="1"/>
  <c r="H26" i="1" s="1"/>
  <c r="H25" i="1"/>
  <c r="E25" i="1"/>
  <c r="E24" i="1"/>
  <c r="H24" i="1" s="1"/>
  <c r="H23" i="1"/>
  <c r="E23" i="1"/>
  <c r="E22" i="1"/>
  <c r="H22" i="1" s="1"/>
  <c r="H21" i="1"/>
  <c r="E21" i="1"/>
  <c r="E20" i="1"/>
  <c r="H20" i="1" s="1"/>
  <c r="H19" i="1"/>
  <c r="E19" i="1"/>
  <c r="E18" i="1"/>
  <c r="H18" i="1" s="1"/>
  <c r="H17" i="1"/>
  <c r="E17" i="1"/>
  <c r="E16" i="1"/>
  <c r="H16" i="1" s="1"/>
  <c r="H15" i="1"/>
  <c r="E15" i="1"/>
  <c r="E14" i="1"/>
  <c r="H14" i="1" s="1"/>
  <c r="H13" i="1"/>
  <c r="E13" i="1"/>
  <c r="E12" i="1"/>
  <c r="H12" i="1" s="1"/>
  <c r="H11" i="1"/>
  <c r="E11" i="1"/>
  <c r="E10" i="1"/>
  <c r="H10" i="1" s="1"/>
  <c r="H9" i="1"/>
  <c r="E9" i="1"/>
  <c r="E8" i="1"/>
  <c r="H8" i="1" s="1"/>
  <c r="H7" i="1"/>
  <c r="E7" i="1"/>
  <c r="E6" i="1"/>
  <c r="E47" i="1" s="1"/>
  <c r="E58" i="1" l="1"/>
  <c r="H65" i="1"/>
  <c r="H72" i="1" s="1"/>
  <c r="H6" i="1"/>
  <c r="H47" i="1" s="1"/>
</calcChain>
</file>

<file path=xl/sharedStrings.xml><?xml version="1.0" encoding="utf-8"?>
<sst xmlns="http://schemas.openxmlformats.org/spreadsheetml/2006/main" count="88" uniqueCount="66">
  <si>
    <t>Municipio de San Miguel de Allende, Gto.
Estado Analítico del Ejercicio del Presupuesto de Egresos
Clasificación Administrativa
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</si>
  <si>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</si>
  <si>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</si>
  <si>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</si>
  <si>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</si>
  <si>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</si>
  <si>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</si>
  <si>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</si>
  <si>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</si>
  <si>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</si>
  <si>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</si>
  <si>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31111-0101 PRESIDENTE MUNICIPAL</t>
  </si>
  <si>
    <t>31111-0102 SINDICATURA</t>
  </si>
  <si>
    <t>31111-0107 SÍNDICO MUNICIPAL</t>
  </si>
  <si>
    <t>31111-0138 MARIANA VERONICA ARZOLA ZARAT</t>
  </si>
  <si>
    <t>31111-0139 RAFAEL TORRES SÁNCHEZ</t>
  </si>
  <si>
    <t>31111-0140 MARIA ORTIZ VAZQUEZ</t>
  </si>
  <si>
    <t>31111-0141 RAMIREZ LOPEZ RAFAEL</t>
  </si>
  <si>
    <t>31111-0142 MARTHA PAULINA GALLARDO LOPEZ</t>
  </si>
  <si>
    <t>31111-0143 FELIPE DE JESUS TAPIA CAMPOS</t>
  </si>
  <si>
    <t>31111-0144 CARLOS GONZALEZ SANDOVAL</t>
  </si>
  <si>
    <t>31111-0145 CARLOS RICARDO OLVERA AVILA</t>
  </si>
  <si>
    <t>31111-0146 SILVIA GUERRERO COLUNGA</t>
  </si>
  <si>
    <t>31111-0147 ENEDINA DEL CARMEN CORREA SÁN</t>
  </si>
  <si>
    <t>31111-0201 SECRETARIA PARTICULAR DE PRES</t>
  </si>
  <si>
    <t>31111-0202 ATENCION CIUDADANA DE PRESIDE</t>
  </si>
  <si>
    <t>31111-0203 INSTITUTO DE LA MUJER DE PRES</t>
  </si>
  <si>
    <t>31111-0204 RELACIONES PÚBLICAS/AGENDA</t>
  </si>
  <si>
    <t>31111-0301 SECRETARÍA DEL AYUNTAMIENTO.</t>
  </si>
  <si>
    <t>31111-0401 CONTRALORIA MUNICIPAL</t>
  </si>
  <si>
    <t>31111-0501 JUZGADO ADMINISTRATIVO</t>
  </si>
  <si>
    <t>31111-0601 COMUNICACIÓN SOCIAL</t>
  </si>
  <si>
    <t>31111-0701 TESORERIA MUNICIPAL</t>
  </si>
  <si>
    <t>31111-0801 FOMENTO ECONOMICO Y RELACIONE</t>
  </si>
  <si>
    <t>31111-0901 DESARROLLO SOCIAL Y HUMANO</t>
  </si>
  <si>
    <t>31111-1001 OFIALIA MAYOR</t>
  </si>
  <si>
    <t>31111-1101 SEGURIDAD PUBLICA</t>
  </si>
  <si>
    <t>31111-1401 OBRAS PÚBLICAS.</t>
  </si>
  <si>
    <t>31111-1501 DESARROLLO URBANO Y ORDENAMIE</t>
  </si>
  <si>
    <t>31111-1601 MEDIO AMBIENTE Y ECOLOGIA</t>
  </si>
  <si>
    <t>31111-1701 CULTURA Y TRADICIONES</t>
  </si>
  <si>
    <t>31111-1702 EDUCACIÓN E INFRAESTRUCTURA</t>
  </si>
  <si>
    <t>31111-1801 SERVICIOS PUBLICOS</t>
  </si>
  <si>
    <t>31111-2100 INVERSIÓN PÚBLICA</t>
  </si>
  <si>
    <t>31111-2101 PATRIMONIO CULTURAL Y PLANEAC</t>
  </si>
  <si>
    <t>31120-8201 DESARROLLO INTEGRAL DE LA FAM</t>
  </si>
  <si>
    <t>31120-8301 COMISION MUNICIPAL DEL DEPORT</t>
  </si>
  <si>
    <t>31120-8601 INSTITUTO MUNICIPAL DE LA VIV</t>
  </si>
  <si>
    <t>31120-8801 INSTITUTO MUNICIPAL DE PLANEA</t>
  </si>
  <si>
    <t>31120-9201 INSTITUTO MUNICIPAL DE LA JUV</t>
  </si>
  <si>
    <t>31120-9301 CONSEJO TURÍSTICO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</si>
  <si>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</si>
  <si>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</si>
  <si>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</si>
  <si>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</si>
  <si>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</si>
  <si>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Órganismos Autónomos</t>
  </si>
  <si>
    <t>Sector Paraestatal del Gobierno (Federal/Estatal/Municipal) de ______________________
Estado Analítico del Ejercicio del Presupuesto de Egresos
Clasificación Administrativa
Del XXXX al XXXX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</si>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</sst>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Border="1" applyAlignment="1">
      <alignment horizontal="center" vertical="center"/>
    </xf>
    <xf numFmtId="4" fontId="3" fillId="0" borderId="6" xfId="1" applyNumberFormat="1" applyFont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4" fontId="2" fillId="0" borderId="9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</cellXfs>
  <cellStyles count="2">
    <cellStyle name="Normal" xfId="0" builtinId="0"/>
    <cellStyle name="Normal 3" xfId="1" xr:uid="{3590E32C-1C81-4B7F-A40E-40804AB5F7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2305050</xdr:colOff>
      <xdr:row>78</xdr:row>
      <xdr:rowOff>0</xdr:rowOff>
    </xdr:from>
    <xdr:to>
      <xdr:col>6</xdr:col>
      <xdr:colOff>1038225</xdr:colOff>
      <xdr:row>91</xdr:row>
      <xdr:rowOff>9525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716489B-5A49-4787-8442-E87BB8471BDF}"/>
            </a:ext>
          </a:extLst>
        </xdr:cNvPr>
        <xdr:cNvGrpSpPr/>
      </xdr:nvGrpSpPr>
      <xdr:grpSpPr>
        <a:xfrm>
          <a:off x="2381250" y="8315325"/>
          <a:ext cx="7524750" cy="1866900"/>
          <a:chOff x="0" y="0"/>
          <a:chExt cx="5610758" cy="1176596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21273AAF-4A2B-1618-FA40-CB41F654E5F7}"/>
              </a:ext>
            </a:extLst>
          </xdr:cNvPr>
          <xdr:cNvSpPr txBox="1"/>
        </xdr:nvSpPr>
        <xdr:spPr>
          <a:xfrm>
            <a:off x="1660550" y="735092"/>
            <a:ext cx="2289658" cy="441504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Raúl Vallejo Solís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Tesorero Municipal y de Finanzas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Cuadro de texto 3">
            <a:extLst>
              <a:ext uri="{FF2B5EF4-FFF2-40B4-BE49-F238E27FC236}">
                <a16:creationId xmlns:a16="http://schemas.microsoft.com/office/drawing/2014/main" id="{446ACE1C-228B-3F99-91C7-560CC9B71A4D}"/>
              </a:ext>
            </a:extLst>
          </xdr:cNvPr>
          <xdr:cNvSpPr txBox="1"/>
        </xdr:nvSpPr>
        <xdr:spPr>
          <a:xfrm>
            <a:off x="3321100" y="0"/>
            <a:ext cx="2289658" cy="408207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Faviola Correa González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Síndico Municipal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 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5" name="Cuadro de texto 4">
            <a:extLst>
              <a:ext uri="{FF2B5EF4-FFF2-40B4-BE49-F238E27FC236}">
                <a16:creationId xmlns:a16="http://schemas.microsoft.com/office/drawing/2014/main" id="{E47C8D59-E584-5D2D-613A-2DC12FE79789}"/>
              </a:ext>
            </a:extLst>
          </xdr:cNvPr>
          <xdr:cNvSpPr txBox="1"/>
        </xdr:nvSpPr>
        <xdr:spPr>
          <a:xfrm>
            <a:off x="0" y="14630"/>
            <a:ext cx="2289658" cy="393577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Mauricio Trejo Pureco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Presidente Municipal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A463C-A730-4CCA-9481-84D66C632F70}">
  <sheetPr>
    <pageSetUpPr fitToPage="1"/>
  </sheetPr>
  <dimension ref="A1:H74"/>
  <sheetViews>
    <sheetView showGridLines="0" tabSelected="1" workbookViewId="0">
      <selection sqref="A1:H92"/>
    </sheetView>
  </sheetViews>
  <sheetFormatPr baseColWidth="10" defaultRowHeight="11.25" x14ac:dyDescent="0.2"/>
  <cols>
    <col min="1" max="1" width="1.33203125" style="4" customWidth="1"/>
    <col min="2" max="2" width="80.5" style="4" customWidth="1"/>
    <col min="3" max="8" width="18.33203125" style="4" customWidth="1"/>
    <col min="9" max="16384" width="12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/>
      <c r="B6" s="19" t="s">
        <v>11</v>
      </c>
      <c r="C6" s="20">
        <v>2498392</v>
      </c>
      <c r="D6" s="20">
        <v>98.9</v>
      </c>
      <c r="E6" s="20">
        <f>C6+D6</f>
        <v>2498490.9</v>
      </c>
      <c r="F6" s="20">
        <v>1352298.54</v>
      </c>
      <c r="G6" s="20">
        <v>1352298.54</v>
      </c>
      <c r="H6" s="20">
        <f>E6-F6</f>
        <v>1146192.3599999999</v>
      </c>
    </row>
    <row r="7" spans="1:8" x14ac:dyDescent="0.2">
      <c r="A7" s="18"/>
      <c r="B7" s="19" t="s">
        <v>12</v>
      </c>
      <c r="C7" s="20">
        <v>9056641</v>
      </c>
      <c r="D7" s="20">
        <v>1093549.48</v>
      </c>
      <c r="E7" s="20">
        <f t="shared" ref="E7:E45" si="0">C7+D7</f>
        <v>10150190.48</v>
      </c>
      <c r="F7" s="20">
        <v>7129193.2999999998</v>
      </c>
      <c r="G7" s="20">
        <v>7129193.2999999998</v>
      </c>
      <c r="H7" s="20">
        <f t="shared" ref="H7:H45" si="1">E7-F7</f>
        <v>3020997.1800000006</v>
      </c>
    </row>
    <row r="8" spans="1:8" x14ac:dyDescent="0.2">
      <c r="A8" s="18"/>
      <c r="B8" s="19" t="s">
        <v>13</v>
      </c>
      <c r="C8" s="20">
        <v>329537</v>
      </c>
      <c r="D8" s="20">
        <v>0</v>
      </c>
      <c r="E8" s="20">
        <f t="shared" si="0"/>
        <v>329537</v>
      </c>
      <c r="F8" s="20">
        <v>104751.81</v>
      </c>
      <c r="G8" s="20">
        <v>104751.81</v>
      </c>
      <c r="H8" s="20">
        <f t="shared" si="1"/>
        <v>224785.19</v>
      </c>
    </row>
    <row r="9" spans="1:8" x14ac:dyDescent="0.2">
      <c r="A9" s="18"/>
      <c r="B9" s="19" t="s">
        <v>14</v>
      </c>
      <c r="C9" s="20">
        <v>158394</v>
      </c>
      <c r="D9" s="20">
        <v>0</v>
      </c>
      <c r="E9" s="20">
        <f t="shared" si="0"/>
        <v>158394</v>
      </c>
      <c r="F9" s="20">
        <v>65781.119999999995</v>
      </c>
      <c r="G9" s="20">
        <v>65781.119999999995</v>
      </c>
      <c r="H9" s="20">
        <f t="shared" si="1"/>
        <v>92612.88</v>
      </c>
    </row>
    <row r="10" spans="1:8" x14ac:dyDescent="0.2">
      <c r="A10" s="18"/>
      <c r="B10" s="19" t="s">
        <v>15</v>
      </c>
      <c r="C10" s="20">
        <v>158394</v>
      </c>
      <c r="D10" s="20">
        <v>0</v>
      </c>
      <c r="E10" s="20">
        <f t="shared" si="0"/>
        <v>158394</v>
      </c>
      <c r="F10" s="20">
        <v>46850</v>
      </c>
      <c r="G10" s="20">
        <v>46850</v>
      </c>
      <c r="H10" s="20">
        <f t="shared" si="1"/>
        <v>111544</v>
      </c>
    </row>
    <row r="11" spans="1:8" x14ac:dyDescent="0.2">
      <c r="A11" s="18"/>
      <c r="B11" s="19" t="s">
        <v>16</v>
      </c>
      <c r="C11" s="20">
        <v>158394</v>
      </c>
      <c r="D11" s="20">
        <v>0</v>
      </c>
      <c r="E11" s="20">
        <f t="shared" si="0"/>
        <v>158394</v>
      </c>
      <c r="F11" s="20">
        <v>57805.37</v>
      </c>
      <c r="G11" s="20">
        <v>57805.37</v>
      </c>
      <c r="H11" s="20">
        <f t="shared" si="1"/>
        <v>100588.63</v>
      </c>
    </row>
    <row r="12" spans="1:8" x14ac:dyDescent="0.2">
      <c r="A12" s="18"/>
      <c r="B12" s="19" t="s">
        <v>17</v>
      </c>
      <c r="C12" s="20">
        <v>158394</v>
      </c>
      <c r="D12" s="20">
        <v>0</v>
      </c>
      <c r="E12" s="20">
        <f t="shared" si="0"/>
        <v>158394</v>
      </c>
      <c r="F12" s="20">
        <v>63728.67</v>
      </c>
      <c r="G12" s="20">
        <v>63728.67</v>
      </c>
      <c r="H12" s="20">
        <f t="shared" si="1"/>
        <v>94665.33</v>
      </c>
    </row>
    <row r="13" spans="1:8" x14ac:dyDescent="0.2">
      <c r="A13" s="18"/>
      <c r="B13" s="19" t="s">
        <v>18</v>
      </c>
      <c r="C13" s="20">
        <v>158394</v>
      </c>
      <c r="D13" s="20">
        <v>0</v>
      </c>
      <c r="E13" s="20">
        <f t="shared" si="0"/>
        <v>158394</v>
      </c>
      <c r="F13" s="20">
        <v>14219.9</v>
      </c>
      <c r="G13" s="20">
        <v>14219.9</v>
      </c>
      <c r="H13" s="20">
        <f t="shared" si="1"/>
        <v>144174.1</v>
      </c>
    </row>
    <row r="14" spans="1:8" x14ac:dyDescent="0.2">
      <c r="A14" s="18"/>
      <c r="B14" s="19" t="s">
        <v>19</v>
      </c>
      <c r="C14" s="20">
        <v>158394</v>
      </c>
      <c r="D14" s="20">
        <v>0</v>
      </c>
      <c r="E14" s="20">
        <f t="shared" si="0"/>
        <v>158394</v>
      </c>
      <c r="F14" s="20">
        <v>15110.15</v>
      </c>
      <c r="G14" s="20">
        <v>15110.15</v>
      </c>
      <c r="H14" s="20">
        <f t="shared" si="1"/>
        <v>143283.85</v>
      </c>
    </row>
    <row r="15" spans="1:8" x14ac:dyDescent="0.2">
      <c r="A15" s="18"/>
      <c r="B15" s="19" t="s">
        <v>20</v>
      </c>
      <c r="C15" s="20">
        <v>158394</v>
      </c>
      <c r="D15" s="20">
        <v>0</v>
      </c>
      <c r="E15" s="20">
        <f t="shared" si="0"/>
        <v>158394</v>
      </c>
      <c r="F15" s="20">
        <v>13162.01</v>
      </c>
      <c r="G15" s="20">
        <v>13162.01</v>
      </c>
      <c r="H15" s="20">
        <f t="shared" si="1"/>
        <v>145231.99</v>
      </c>
    </row>
    <row r="16" spans="1:8" x14ac:dyDescent="0.2">
      <c r="A16" s="18"/>
      <c r="B16" s="19" t="s">
        <v>21</v>
      </c>
      <c r="C16" s="20">
        <v>158394</v>
      </c>
      <c r="D16" s="20">
        <v>0</v>
      </c>
      <c r="E16" s="20">
        <f t="shared" si="0"/>
        <v>158394</v>
      </c>
      <c r="F16" s="20">
        <v>47486.59</v>
      </c>
      <c r="G16" s="20">
        <v>47486.59</v>
      </c>
      <c r="H16" s="20">
        <f t="shared" si="1"/>
        <v>110907.41</v>
      </c>
    </row>
    <row r="17" spans="1:8" x14ac:dyDescent="0.2">
      <c r="A17" s="18"/>
      <c r="B17" s="19" t="s">
        <v>22</v>
      </c>
      <c r="C17" s="20">
        <v>158394</v>
      </c>
      <c r="D17" s="20">
        <v>0</v>
      </c>
      <c r="E17" s="20">
        <f t="shared" si="0"/>
        <v>158394</v>
      </c>
      <c r="F17" s="20">
        <v>37629.279999999999</v>
      </c>
      <c r="G17" s="20">
        <v>37629.279999999999</v>
      </c>
      <c r="H17" s="20">
        <f t="shared" si="1"/>
        <v>120764.72</v>
      </c>
    </row>
    <row r="18" spans="1:8" x14ac:dyDescent="0.2">
      <c r="A18" s="18"/>
      <c r="B18" s="19" t="s">
        <v>23</v>
      </c>
      <c r="C18" s="20">
        <v>158394</v>
      </c>
      <c r="D18" s="20">
        <v>0</v>
      </c>
      <c r="E18" s="20">
        <f t="shared" si="0"/>
        <v>158394</v>
      </c>
      <c r="F18" s="20">
        <v>64067.7</v>
      </c>
      <c r="G18" s="20">
        <v>64067.7</v>
      </c>
      <c r="H18" s="20">
        <f t="shared" si="1"/>
        <v>94326.3</v>
      </c>
    </row>
    <row r="19" spans="1:8" x14ac:dyDescent="0.2">
      <c r="A19" s="18"/>
      <c r="B19" s="19" t="s">
        <v>24</v>
      </c>
      <c r="C19" s="20">
        <v>5703324</v>
      </c>
      <c r="D19" s="20">
        <v>7690.88</v>
      </c>
      <c r="E19" s="20">
        <f t="shared" si="0"/>
        <v>5711014.8799999999</v>
      </c>
      <c r="F19" s="20">
        <v>3931615.52</v>
      </c>
      <c r="G19" s="20">
        <v>3894300.64</v>
      </c>
      <c r="H19" s="20">
        <f t="shared" si="1"/>
        <v>1779399.3599999999</v>
      </c>
    </row>
    <row r="20" spans="1:8" x14ac:dyDescent="0.2">
      <c r="A20" s="18"/>
      <c r="B20" s="19" t="s">
        <v>25</v>
      </c>
      <c r="C20" s="20">
        <v>34108466</v>
      </c>
      <c r="D20" s="20">
        <v>-5058257.17</v>
      </c>
      <c r="E20" s="20">
        <f t="shared" si="0"/>
        <v>29050208.829999998</v>
      </c>
      <c r="F20" s="20">
        <v>21126022.77</v>
      </c>
      <c r="G20" s="20">
        <v>20748675.609999999</v>
      </c>
      <c r="H20" s="20">
        <f t="shared" si="1"/>
        <v>7924186.0599999987</v>
      </c>
    </row>
    <row r="21" spans="1:8" x14ac:dyDescent="0.2">
      <c r="A21" s="18"/>
      <c r="B21" s="19" t="s">
        <v>26</v>
      </c>
      <c r="C21" s="20">
        <v>5066626</v>
      </c>
      <c r="D21" s="20">
        <v>-813006.64</v>
      </c>
      <c r="E21" s="20">
        <f t="shared" si="0"/>
        <v>4253619.3600000003</v>
      </c>
      <c r="F21" s="20">
        <v>2805149.57</v>
      </c>
      <c r="G21" s="20">
        <v>2805149.57</v>
      </c>
      <c r="H21" s="20">
        <f t="shared" si="1"/>
        <v>1448469.7900000005</v>
      </c>
    </row>
    <row r="22" spans="1:8" x14ac:dyDescent="0.2">
      <c r="A22" s="18"/>
      <c r="B22" s="19" t="s">
        <v>27</v>
      </c>
      <c r="C22" s="20">
        <v>900000</v>
      </c>
      <c r="D22" s="20">
        <v>-800000</v>
      </c>
      <c r="E22" s="20">
        <f t="shared" si="0"/>
        <v>100000</v>
      </c>
      <c r="F22" s="20">
        <v>0</v>
      </c>
      <c r="G22" s="20">
        <v>0</v>
      </c>
      <c r="H22" s="20">
        <f t="shared" si="1"/>
        <v>100000</v>
      </c>
    </row>
    <row r="23" spans="1:8" x14ac:dyDescent="0.2">
      <c r="A23" s="18"/>
      <c r="B23" s="19" t="s">
        <v>28</v>
      </c>
      <c r="C23" s="20">
        <v>27708219</v>
      </c>
      <c r="D23" s="20">
        <v>5049439.04</v>
      </c>
      <c r="E23" s="20">
        <f t="shared" si="0"/>
        <v>32757658.039999999</v>
      </c>
      <c r="F23" s="20">
        <v>19349598.370000001</v>
      </c>
      <c r="G23" s="20">
        <v>19853538.370000001</v>
      </c>
      <c r="H23" s="20">
        <f t="shared" si="1"/>
        <v>13408059.669999998</v>
      </c>
    </row>
    <row r="24" spans="1:8" x14ac:dyDescent="0.2">
      <c r="A24" s="18"/>
      <c r="B24" s="19" t="s">
        <v>29</v>
      </c>
      <c r="C24" s="20">
        <v>6134358</v>
      </c>
      <c r="D24" s="20">
        <v>493010.72</v>
      </c>
      <c r="E24" s="20">
        <f t="shared" si="0"/>
        <v>6627368.7199999997</v>
      </c>
      <c r="F24" s="20">
        <v>3707461.68</v>
      </c>
      <c r="G24" s="20">
        <v>3707461.68</v>
      </c>
      <c r="H24" s="20">
        <f t="shared" si="1"/>
        <v>2919907.0399999996</v>
      </c>
    </row>
    <row r="25" spans="1:8" x14ac:dyDescent="0.2">
      <c r="A25" s="18"/>
      <c r="B25" s="19" t="s">
        <v>30</v>
      </c>
      <c r="C25" s="20">
        <v>1354801</v>
      </c>
      <c r="D25" s="20">
        <v>-39379.699999999997</v>
      </c>
      <c r="E25" s="20">
        <f t="shared" si="0"/>
        <v>1315421.3</v>
      </c>
      <c r="F25" s="20">
        <v>899393.91</v>
      </c>
      <c r="G25" s="20">
        <v>899393.91</v>
      </c>
      <c r="H25" s="20">
        <f t="shared" si="1"/>
        <v>416027.39</v>
      </c>
    </row>
    <row r="26" spans="1:8" x14ac:dyDescent="0.2">
      <c r="A26" s="18"/>
      <c r="B26" s="19" t="s">
        <v>31</v>
      </c>
      <c r="C26" s="20">
        <v>17474551.600000001</v>
      </c>
      <c r="D26" s="20">
        <v>4671854.9000000004</v>
      </c>
      <c r="E26" s="20">
        <f t="shared" si="0"/>
        <v>22146406.5</v>
      </c>
      <c r="F26" s="20">
        <v>15467166.42</v>
      </c>
      <c r="G26" s="20">
        <v>14549483.859999999</v>
      </c>
      <c r="H26" s="20">
        <f t="shared" si="1"/>
        <v>6679240.0800000001</v>
      </c>
    </row>
    <row r="27" spans="1:8" x14ac:dyDescent="0.2">
      <c r="A27" s="18"/>
      <c r="B27" s="19" t="s">
        <v>32</v>
      </c>
      <c r="C27" s="20">
        <v>107251017.40000001</v>
      </c>
      <c r="D27" s="20">
        <v>115186066.26000001</v>
      </c>
      <c r="E27" s="20">
        <f t="shared" si="0"/>
        <v>222437083.66000003</v>
      </c>
      <c r="F27" s="20">
        <v>102056667.42</v>
      </c>
      <c r="G27" s="20">
        <v>101769102.38</v>
      </c>
      <c r="H27" s="20">
        <f t="shared" si="1"/>
        <v>120380416.24000002</v>
      </c>
    </row>
    <row r="28" spans="1:8" x14ac:dyDescent="0.2">
      <c r="A28" s="18"/>
      <c r="B28" s="19" t="s">
        <v>33</v>
      </c>
      <c r="C28" s="20">
        <v>19155890</v>
      </c>
      <c r="D28" s="20">
        <v>19070854.16</v>
      </c>
      <c r="E28" s="20">
        <f t="shared" si="0"/>
        <v>38226744.159999996</v>
      </c>
      <c r="F28" s="20">
        <v>21248406.5</v>
      </c>
      <c r="G28" s="20">
        <v>21248406.5</v>
      </c>
      <c r="H28" s="20">
        <f t="shared" si="1"/>
        <v>16978337.659999996</v>
      </c>
    </row>
    <row r="29" spans="1:8" x14ac:dyDescent="0.2">
      <c r="A29" s="18"/>
      <c r="B29" s="19" t="s">
        <v>34</v>
      </c>
      <c r="C29" s="20">
        <v>69997391</v>
      </c>
      <c r="D29" s="20">
        <v>8994043.5199999996</v>
      </c>
      <c r="E29" s="20">
        <f t="shared" si="0"/>
        <v>78991434.519999996</v>
      </c>
      <c r="F29" s="20">
        <v>29204120.260000002</v>
      </c>
      <c r="G29" s="20">
        <v>29172609.25</v>
      </c>
      <c r="H29" s="20">
        <f t="shared" si="1"/>
        <v>49787314.25999999</v>
      </c>
    </row>
    <row r="30" spans="1:8" x14ac:dyDescent="0.2">
      <c r="A30" s="18"/>
      <c r="B30" s="19" t="s">
        <v>35</v>
      </c>
      <c r="C30" s="20">
        <v>94459410</v>
      </c>
      <c r="D30" s="20">
        <v>11759923.49</v>
      </c>
      <c r="E30" s="20">
        <f t="shared" si="0"/>
        <v>106219333.48999999</v>
      </c>
      <c r="F30" s="20">
        <v>74063330.530000001</v>
      </c>
      <c r="G30" s="20">
        <v>74087610.980000004</v>
      </c>
      <c r="H30" s="20">
        <f t="shared" si="1"/>
        <v>32156002.959999993</v>
      </c>
    </row>
    <row r="31" spans="1:8" x14ac:dyDescent="0.2">
      <c r="A31" s="18"/>
      <c r="B31" s="19" t="s">
        <v>36</v>
      </c>
      <c r="C31" s="20">
        <v>197399611</v>
      </c>
      <c r="D31" s="20">
        <v>3401232.23</v>
      </c>
      <c r="E31" s="20">
        <f t="shared" si="0"/>
        <v>200800843.22999999</v>
      </c>
      <c r="F31" s="20">
        <v>128205179.17</v>
      </c>
      <c r="G31" s="20">
        <v>128070827.44</v>
      </c>
      <c r="H31" s="20">
        <f t="shared" si="1"/>
        <v>72595664.059999987</v>
      </c>
    </row>
    <row r="32" spans="1:8" x14ac:dyDescent="0.2">
      <c r="A32" s="18"/>
      <c r="B32" s="19" t="s">
        <v>37</v>
      </c>
      <c r="C32" s="20">
        <v>56496753</v>
      </c>
      <c r="D32" s="20">
        <v>10024644.76</v>
      </c>
      <c r="E32" s="20">
        <f t="shared" si="0"/>
        <v>66521397.759999998</v>
      </c>
      <c r="F32" s="20">
        <v>44838500.729999997</v>
      </c>
      <c r="G32" s="20">
        <v>44838500.729999997</v>
      </c>
      <c r="H32" s="20">
        <f t="shared" si="1"/>
        <v>21682897.030000001</v>
      </c>
    </row>
    <row r="33" spans="1:8" x14ac:dyDescent="0.2">
      <c r="A33" s="18"/>
      <c r="B33" s="19" t="s">
        <v>38</v>
      </c>
      <c r="C33" s="20">
        <v>7943654</v>
      </c>
      <c r="D33" s="20">
        <v>1476223</v>
      </c>
      <c r="E33" s="20">
        <f t="shared" si="0"/>
        <v>9419877</v>
      </c>
      <c r="F33" s="20">
        <v>6427132.7599999998</v>
      </c>
      <c r="G33" s="20">
        <v>6427132.7599999998</v>
      </c>
      <c r="H33" s="20">
        <f t="shared" si="1"/>
        <v>2992744.24</v>
      </c>
    </row>
    <row r="34" spans="1:8" x14ac:dyDescent="0.2">
      <c r="A34" s="18"/>
      <c r="B34" s="19" t="s">
        <v>39</v>
      </c>
      <c r="C34" s="20">
        <v>21521624</v>
      </c>
      <c r="D34" s="20">
        <v>24391795.010000002</v>
      </c>
      <c r="E34" s="20">
        <f t="shared" si="0"/>
        <v>45913419.010000005</v>
      </c>
      <c r="F34" s="20">
        <v>31531460.559999999</v>
      </c>
      <c r="G34" s="20">
        <v>32022172.059999999</v>
      </c>
      <c r="H34" s="20">
        <f t="shared" si="1"/>
        <v>14381958.450000007</v>
      </c>
    </row>
    <row r="35" spans="1:8" x14ac:dyDescent="0.2">
      <c r="A35" s="18"/>
      <c r="B35" s="19" t="s">
        <v>40</v>
      </c>
      <c r="C35" s="20">
        <v>17148360</v>
      </c>
      <c r="D35" s="20">
        <v>1907491.5</v>
      </c>
      <c r="E35" s="20">
        <f t="shared" si="0"/>
        <v>19055851.5</v>
      </c>
      <c r="F35" s="20">
        <v>13284054.380000001</v>
      </c>
      <c r="G35" s="20">
        <v>13284054.380000001</v>
      </c>
      <c r="H35" s="20">
        <f t="shared" si="1"/>
        <v>5771797.1199999992</v>
      </c>
    </row>
    <row r="36" spans="1:8" x14ac:dyDescent="0.2">
      <c r="A36" s="18"/>
      <c r="B36" s="19" t="s">
        <v>41</v>
      </c>
      <c r="C36" s="20">
        <v>4775391</v>
      </c>
      <c r="D36" s="20">
        <v>-757592.31</v>
      </c>
      <c r="E36" s="20">
        <f t="shared" si="0"/>
        <v>4017798.69</v>
      </c>
      <c r="F36" s="20">
        <v>2168478.5699999998</v>
      </c>
      <c r="G36" s="20">
        <v>2168478.5699999998</v>
      </c>
      <c r="H36" s="20">
        <f t="shared" si="1"/>
        <v>1849320.12</v>
      </c>
    </row>
    <row r="37" spans="1:8" x14ac:dyDescent="0.2">
      <c r="A37" s="18"/>
      <c r="B37" s="19" t="s">
        <v>42</v>
      </c>
      <c r="C37" s="20">
        <v>85600097</v>
      </c>
      <c r="D37" s="20">
        <v>8786715.0399999991</v>
      </c>
      <c r="E37" s="20">
        <f t="shared" si="0"/>
        <v>94386812.039999992</v>
      </c>
      <c r="F37" s="20">
        <v>68929576.879999995</v>
      </c>
      <c r="G37" s="20">
        <v>68169722.069999993</v>
      </c>
      <c r="H37" s="20">
        <f t="shared" si="1"/>
        <v>25457235.159999996</v>
      </c>
    </row>
    <row r="38" spans="1:8" x14ac:dyDescent="0.2">
      <c r="A38" s="18"/>
      <c r="B38" s="19" t="s">
        <v>43</v>
      </c>
      <c r="C38" s="20">
        <v>219150727</v>
      </c>
      <c r="D38" s="20">
        <v>214579089.58000001</v>
      </c>
      <c r="E38" s="20">
        <f t="shared" si="0"/>
        <v>433729816.58000004</v>
      </c>
      <c r="F38" s="20">
        <v>106870110.02</v>
      </c>
      <c r="G38" s="20">
        <v>106870110.02</v>
      </c>
      <c r="H38" s="20">
        <f t="shared" si="1"/>
        <v>326859706.56000006</v>
      </c>
    </row>
    <row r="39" spans="1:8" x14ac:dyDescent="0.2">
      <c r="A39" s="18"/>
      <c r="B39" s="19" t="s">
        <v>44</v>
      </c>
      <c r="C39" s="20">
        <v>8122877</v>
      </c>
      <c r="D39" s="20">
        <v>1769492.43</v>
      </c>
      <c r="E39" s="20">
        <f t="shared" si="0"/>
        <v>9892369.4299999997</v>
      </c>
      <c r="F39" s="20">
        <v>6744594.5899999999</v>
      </c>
      <c r="G39" s="20">
        <v>6744594.5899999999</v>
      </c>
      <c r="H39" s="20">
        <f t="shared" si="1"/>
        <v>3147774.84</v>
      </c>
    </row>
    <row r="40" spans="1:8" x14ac:dyDescent="0.2">
      <c r="A40" s="18"/>
      <c r="B40" s="19" t="s">
        <v>45</v>
      </c>
      <c r="C40" s="20">
        <v>47000000</v>
      </c>
      <c r="D40" s="20">
        <v>-15900000</v>
      </c>
      <c r="E40" s="20">
        <f t="shared" si="0"/>
        <v>31100000</v>
      </c>
      <c r="F40" s="20">
        <v>22302253.309999999</v>
      </c>
      <c r="G40" s="20">
        <v>12337005.119999999</v>
      </c>
      <c r="H40" s="20">
        <f t="shared" si="1"/>
        <v>8797746.6900000013</v>
      </c>
    </row>
    <row r="41" spans="1:8" x14ac:dyDescent="0.2">
      <c r="A41" s="18"/>
      <c r="B41" s="19" t="s">
        <v>46</v>
      </c>
      <c r="C41" s="20">
        <v>15130167</v>
      </c>
      <c r="D41" s="20">
        <v>1663613.44</v>
      </c>
      <c r="E41" s="20">
        <f t="shared" si="0"/>
        <v>16793780.440000001</v>
      </c>
      <c r="F41" s="20">
        <v>13586762.99</v>
      </c>
      <c r="G41" s="20">
        <v>8425826.9900000002</v>
      </c>
      <c r="H41" s="20">
        <f t="shared" si="1"/>
        <v>3207017.4500000011</v>
      </c>
    </row>
    <row r="42" spans="1:8" x14ac:dyDescent="0.2">
      <c r="A42" s="18"/>
      <c r="B42" s="19" t="s">
        <v>47</v>
      </c>
      <c r="C42" s="20">
        <v>6500000</v>
      </c>
      <c r="D42" s="20">
        <v>0</v>
      </c>
      <c r="E42" s="20">
        <f t="shared" si="0"/>
        <v>6500000</v>
      </c>
      <c r="F42" s="20">
        <v>3898321</v>
      </c>
      <c r="G42" s="20">
        <v>1881684</v>
      </c>
      <c r="H42" s="20">
        <f t="shared" si="1"/>
        <v>2601679</v>
      </c>
    </row>
    <row r="43" spans="1:8" x14ac:dyDescent="0.2">
      <c r="A43" s="18"/>
      <c r="B43" s="19" t="s">
        <v>48</v>
      </c>
      <c r="C43" s="20">
        <v>8843586</v>
      </c>
      <c r="D43" s="20">
        <v>0</v>
      </c>
      <c r="E43" s="20">
        <f t="shared" si="0"/>
        <v>8843586</v>
      </c>
      <c r="F43" s="20">
        <v>7464407.7400000002</v>
      </c>
      <c r="G43" s="20">
        <v>4216296.18</v>
      </c>
      <c r="H43" s="20">
        <f t="shared" si="1"/>
        <v>1379178.2599999998</v>
      </c>
    </row>
    <row r="44" spans="1:8" x14ac:dyDescent="0.2">
      <c r="A44" s="18"/>
      <c r="B44" s="19" t="s">
        <v>49</v>
      </c>
      <c r="C44" s="20">
        <v>7719249</v>
      </c>
      <c r="D44" s="20">
        <v>0</v>
      </c>
      <c r="E44" s="20">
        <f t="shared" si="0"/>
        <v>7719249</v>
      </c>
      <c r="F44" s="20">
        <v>6464654.0700000003</v>
      </c>
      <c r="G44" s="20">
        <v>6464654.0700000003</v>
      </c>
      <c r="H44" s="20">
        <f t="shared" si="1"/>
        <v>1254594.9299999997</v>
      </c>
    </row>
    <row r="45" spans="1:8" x14ac:dyDescent="0.2">
      <c r="A45" s="18"/>
      <c r="B45" s="19" t="s">
        <v>50</v>
      </c>
      <c r="C45" s="20">
        <v>3000000</v>
      </c>
      <c r="D45" s="20">
        <v>-3000000</v>
      </c>
      <c r="E45" s="20">
        <f t="shared" si="0"/>
        <v>0</v>
      </c>
      <c r="F45" s="20">
        <v>0</v>
      </c>
      <c r="G45" s="20">
        <v>0</v>
      </c>
      <c r="H45" s="20">
        <f t="shared" si="1"/>
        <v>0</v>
      </c>
    </row>
    <row r="46" spans="1:8" x14ac:dyDescent="0.2">
      <c r="A46" s="18"/>
      <c r="B46" s="19"/>
      <c r="C46" s="20"/>
      <c r="D46" s="20"/>
      <c r="E46" s="20"/>
      <c r="F46" s="20"/>
      <c r="G46" s="20"/>
      <c r="H46" s="20"/>
    </row>
    <row r="47" spans="1:8" x14ac:dyDescent="0.2">
      <c r="A47" s="21"/>
      <c r="B47" s="22" t="s">
        <v>51</v>
      </c>
      <c r="C47" s="23">
        <f t="shared" ref="C47:H47" si="2">SUM(C6:C46)</f>
        <v>1109134660</v>
      </c>
      <c r="D47" s="23">
        <f t="shared" si="2"/>
        <v>407958592.51999998</v>
      </c>
      <c r="E47" s="23">
        <f t="shared" si="2"/>
        <v>1517093252.5200002</v>
      </c>
      <c r="F47" s="23">
        <f t="shared" si="2"/>
        <v>765586504.16000009</v>
      </c>
      <c r="G47" s="23">
        <f t="shared" si="2"/>
        <v>743668876.17000008</v>
      </c>
      <c r="H47" s="23">
        <f t="shared" si="2"/>
        <v>751506748.36000013</v>
      </c>
    </row>
    <row r="49" spans="1:8" hidden="1" x14ac:dyDescent="0.2"/>
    <row r="50" spans="1:8" ht="45" hidden="1" customHeight="1" x14ac:dyDescent="0.2">
      <c r="A50" s="1" t="s">
        <v>52</v>
      </c>
      <c r="B50" s="2"/>
      <c r="C50" s="2"/>
      <c r="D50" s="2"/>
      <c r="E50" s="2"/>
      <c r="F50" s="2"/>
      <c r="G50" s="2"/>
      <c r="H50" s="3"/>
    </row>
    <row r="51" spans="1:8" hidden="1" x14ac:dyDescent="0.2">
      <c r="A51" s="5" t="s">
        <v>1</v>
      </c>
      <c r="B51" s="6"/>
      <c r="C51" s="1" t="s">
        <v>2</v>
      </c>
      <c r="D51" s="2"/>
      <c r="E51" s="2"/>
      <c r="F51" s="2"/>
      <c r="G51" s="3"/>
      <c r="H51" s="7" t="s">
        <v>3</v>
      </c>
    </row>
    <row r="52" spans="1:8" ht="22.5" hidden="1" x14ac:dyDescent="0.2">
      <c r="A52" s="8"/>
      <c r="B52" s="9"/>
      <c r="C52" s="10" t="s">
        <v>4</v>
      </c>
      <c r="D52" s="10" t="s">
        <v>5</v>
      </c>
      <c r="E52" s="10" t="s">
        <v>6</v>
      </c>
      <c r="F52" s="10" t="s">
        <v>7</v>
      </c>
      <c r="G52" s="10" t="s">
        <v>8</v>
      </c>
      <c r="H52" s="11"/>
    </row>
    <row r="53" spans="1:8" hidden="1" x14ac:dyDescent="0.2">
      <c r="A53" s="12"/>
      <c r="B53" s="13"/>
      <c r="C53" s="14">
        <v>1</v>
      </c>
      <c r="D53" s="14">
        <v>2</v>
      </c>
      <c r="E53" s="14" t="s">
        <v>9</v>
      </c>
      <c r="F53" s="14">
        <v>4</v>
      </c>
      <c r="G53" s="14">
        <v>5</v>
      </c>
      <c r="H53" s="14" t="s">
        <v>10</v>
      </c>
    </row>
    <row r="54" spans="1:8" hidden="1" x14ac:dyDescent="0.2">
      <c r="A54" s="18"/>
      <c r="B54" s="4" t="s">
        <v>53</v>
      </c>
      <c r="C54" s="20">
        <v>0</v>
      </c>
      <c r="D54" s="20">
        <v>0</v>
      </c>
      <c r="E54" s="20">
        <f>C54+D54</f>
        <v>0</v>
      </c>
      <c r="F54" s="20">
        <v>0</v>
      </c>
      <c r="G54" s="20">
        <v>0</v>
      </c>
      <c r="H54" s="20">
        <f>E54-F54</f>
        <v>0</v>
      </c>
    </row>
    <row r="55" spans="1:8" hidden="1" x14ac:dyDescent="0.2">
      <c r="A55" s="18"/>
      <c r="B55" s="4" t="s">
        <v>54</v>
      </c>
      <c r="C55" s="20">
        <v>0</v>
      </c>
      <c r="D55" s="20">
        <v>0</v>
      </c>
      <c r="E55" s="20">
        <f t="shared" ref="E55:E57" si="3">C55+D55</f>
        <v>0</v>
      </c>
      <c r="F55" s="20">
        <v>0</v>
      </c>
      <c r="G55" s="20">
        <v>0</v>
      </c>
      <c r="H55" s="20">
        <f t="shared" ref="H55:H57" si="4">E55-F55</f>
        <v>0</v>
      </c>
    </row>
    <row r="56" spans="1:8" hidden="1" x14ac:dyDescent="0.2">
      <c r="A56" s="18"/>
      <c r="B56" s="4" t="s">
        <v>55</v>
      </c>
      <c r="C56" s="20">
        <v>0</v>
      </c>
      <c r="D56" s="20">
        <v>0</v>
      </c>
      <c r="E56" s="20">
        <f t="shared" si="3"/>
        <v>0</v>
      </c>
      <c r="F56" s="20">
        <v>0</v>
      </c>
      <c r="G56" s="20">
        <v>0</v>
      </c>
      <c r="H56" s="20">
        <f t="shared" si="4"/>
        <v>0</v>
      </c>
    </row>
    <row r="57" spans="1:8" hidden="1" x14ac:dyDescent="0.2">
      <c r="A57" s="18"/>
      <c r="B57" s="4" t="s">
        <v>56</v>
      </c>
      <c r="C57" s="20">
        <v>0</v>
      </c>
      <c r="D57" s="20">
        <v>0</v>
      </c>
      <c r="E57" s="20">
        <f t="shared" si="3"/>
        <v>0</v>
      </c>
      <c r="F57" s="20">
        <v>0</v>
      </c>
      <c r="G57" s="20">
        <v>0</v>
      </c>
      <c r="H57" s="20">
        <f t="shared" si="4"/>
        <v>0</v>
      </c>
    </row>
    <row r="58" spans="1:8" hidden="1" x14ac:dyDescent="0.2">
      <c r="A58" s="21"/>
      <c r="B58" s="22" t="s">
        <v>51</v>
      </c>
      <c r="C58" s="23">
        <f t="shared" ref="C58:H58" si="5">SUM(C54:C57)</f>
        <v>0</v>
      </c>
      <c r="D58" s="23">
        <f t="shared" si="5"/>
        <v>0</v>
      </c>
      <c r="E58" s="23">
        <f t="shared" si="5"/>
        <v>0</v>
      </c>
      <c r="F58" s="23">
        <f t="shared" si="5"/>
        <v>0</v>
      </c>
      <c r="G58" s="23">
        <f t="shared" si="5"/>
        <v>0</v>
      </c>
      <c r="H58" s="23">
        <f t="shared" si="5"/>
        <v>0</v>
      </c>
    </row>
    <row r="59" spans="1:8" hidden="1" x14ac:dyDescent="0.2"/>
    <row r="60" spans="1:8" hidden="1" x14ac:dyDescent="0.2"/>
    <row r="61" spans="1:8" ht="45" hidden="1" customHeight="1" x14ac:dyDescent="0.2">
      <c r="A61" s="1" t="s">
        <v>57</v>
      </c>
      <c r="B61" s="2"/>
      <c r="C61" s="2"/>
      <c r="D61" s="2"/>
      <c r="E61" s="2"/>
      <c r="F61" s="2"/>
      <c r="G61" s="2"/>
      <c r="H61" s="3"/>
    </row>
    <row r="62" spans="1:8" hidden="1" x14ac:dyDescent="0.2">
      <c r="A62" s="5" t="s">
        <v>1</v>
      </c>
      <c r="B62" s="6"/>
      <c r="C62" s="1" t="s">
        <v>2</v>
      </c>
      <c r="D62" s="2"/>
      <c r="E62" s="2"/>
      <c r="F62" s="2"/>
      <c r="G62" s="3"/>
      <c r="H62" s="7" t="s">
        <v>3</v>
      </c>
    </row>
    <row r="63" spans="1:8" ht="22.5" hidden="1" x14ac:dyDescent="0.2">
      <c r="A63" s="8"/>
      <c r="B63" s="9"/>
      <c r="C63" s="10" t="s">
        <v>4</v>
      </c>
      <c r="D63" s="10" t="s">
        <v>5</v>
      </c>
      <c r="E63" s="10" t="s">
        <v>6</v>
      </c>
      <c r="F63" s="10" t="s">
        <v>7</v>
      </c>
      <c r="G63" s="10" t="s">
        <v>8</v>
      </c>
      <c r="H63" s="11"/>
    </row>
    <row r="64" spans="1:8" hidden="1" x14ac:dyDescent="0.2">
      <c r="A64" s="12"/>
      <c r="B64" s="13"/>
      <c r="C64" s="14">
        <v>1</v>
      </c>
      <c r="D64" s="14">
        <v>2</v>
      </c>
      <c r="E64" s="14" t="s">
        <v>9</v>
      </c>
      <c r="F64" s="14">
        <v>4</v>
      </c>
      <c r="G64" s="14">
        <v>5</v>
      </c>
      <c r="H64" s="14" t="s">
        <v>10</v>
      </c>
    </row>
    <row r="65" spans="1:8" hidden="1" x14ac:dyDescent="0.2">
      <c r="A65" s="18"/>
      <c r="B65" s="24" t="s">
        <v>58</v>
      </c>
      <c r="C65" s="20">
        <v>0</v>
      </c>
      <c r="D65" s="20">
        <v>0</v>
      </c>
      <c r="E65" s="20">
        <f t="shared" ref="E65:E71" si="6">C65+D65</f>
        <v>0</v>
      </c>
      <c r="F65" s="20">
        <v>0</v>
      </c>
      <c r="G65" s="20">
        <v>0</v>
      </c>
      <c r="H65" s="20">
        <f t="shared" ref="H65:H71" si="7">E65-F65</f>
        <v>0</v>
      </c>
    </row>
    <row r="66" spans="1:8" hidden="1" x14ac:dyDescent="0.2">
      <c r="A66" s="18"/>
      <c r="B66" s="24" t="s">
        <v>59</v>
      </c>
      <c r="C66" s="20">
        <v>0</v>
      </c>
      <c r="D66" s="20">
        <v>0</v>
      </c>
      <c r="E66" s="20">
        <f t="shared" si="6"/>
        <v>0</v>
      </c>
      <c r="F66" s="20">
        <v>0</v>
      </c>
      <c r="G66" s="20">
        <v>0</v>
      </c>
      <c r="H66" s="20">
        <f t="shared" si="7"/>
        <v>0</v>
      </c>
    </row>
    <row r="67" spans="1:8" hidden="1" x14ac:dyDescent="0.2">
      <c r="A67" s="18"/>
      <c r="B67" s="24" t="s">
        <v>60</v>
      </c>
      <c r="C67" s="20">
        <v>0</v>
      </c>
      <c r="D67" s="20">
        <v>0</v>
      </c>
      <c r="E67" s="20">
        <f t="shared" si="6"/>
        <v>0</v>
      </c>
      <c r="F67" s="20">
        <v>0</v>
      </c>
      <c r="G67" s="20">
        <v>0</v>
      </c>
      <c r="H67" s="20">
        <f t="shared" si="7"/>
        <v>0</v>
      </c>
    </row>
    <row r="68" spans="1:8" hidden="1" x14ac:dyDescent="0.2">
      <c r="A68" s="18"/>
      <c r="B68" s="24" t="s">
        <v>61</v>
      </c>
      <c r="C68" s="20">
        <v>0</v>
      </c>
      <c r="D68" s="20">
        <v>0</v>
      </c>
      <c r="E68" s="20">
        <f t="shared" si="6"/>
        <v>0</v>
      </c>
      <c r="F68" s="20">
        <v>0</v>
      </c>
      <c r="G68" s="20">
        <v>0</v>
      </c>
      <c r="H68" s="20">
        <f t="shared" si="7"/>
        <v>0</v>
      </c>
    </row>
    <row r="69" spans="1:8" ht="11.25" hidden="1" customHeight="1" x14ac:dyDescent="0.2">
      <c r="A69" s="18"/>
      <c r="B69" s="24" t="s">
        <v>62</v>
      </c>
      <c r="C69" s="20">
        <v>0</v>
      </c>
      <c r="D69" s="20">
        <v>0</v>
      </c>
      <c r="E69" s="20">
        <f t="shared" si="6"/>
        <v>0</v>
      </c>
      <c r="F69" s="20">
        <v>0</v>
      </c>
      <c r="G69" s="20">
        <v>0</v>
      </c>
      <c r="H69" s="20">
        <f t="shared" si="7"/>
        <v>0</v>
      </c>
    </row>
    <row r="70" spans="1:8" hidden="1" x14ac:dyDescent="0.2">
      <c r="A70" s="18"/>
      <c r="B70" s="24" t="s">
        <v>63</v>
      </c>
      <c r="C70" s="20">
        <v>0</v>
      </c>
      <c r="D70" s="20">
        <v>0</v>
      </c>
      <c r="E70" s="20">
        <f t="shared" si="6"/>
        <v>0</v>
      </c>
      <c r="F70" s="20">
        <v>0</v>
      </c>
      <c r="G70" s="20">
        <v>0</v>
      </c>
      <c r="H70" s="20">
        <f t="shared" si="7"/>
        <v>0</v>
      </c>
    </row>
    <row r="71" spans="1:8" hidden="1" x14ac:dyDescent="0.2">
      <c r="A71" s="18"/>
      <c r="B71" s="24" t="s">
        <v>64</v>
      </c>
      <c r="C71" s="20">
        <v>0</v>
      </c>
      <c r="D71" s="20">
        <v>0</v>
      </c>
      <c r="E71" s="20">
        <f t="shared" si="6"/>
        <v>0</v>
      </c>
      <c r="F71" s="20">
        <v>0</v>
      </c>
      <c r="G71" s="20">
        <v>0</v>
      </c>
      <c r="H71" s="20">
        <f t="shared" si="7"/>
        <v>0</v>
      </c>
    </row>
    <row r="72" spans="1:8" hidden="1" x14ac:dyDescent="0.2">
      <c r="A72" s="21"/>
      <c r="B72" s="22" t="s">
        <v>51</v>
      </c>
      <c r="C72" s="23">
        <f t="shared" ref="C72:H72" si="8">SUM(C65:C71)</f>
        <v>0</v>
      </c>
      <c r="D72" s="23">
        <f t="shared" si="8"/>
        <v>0</v>
      </c>
      <c r="E72" s="23">
        <f t="shared" si="8"/>
        <v>0</v>
      </c>
      <c r="F72" s="23">
        <f t="shared" si="8"/>
        <v>0</v>
      </c>
      <c r="G72" s="23">
        <f t="shared" si="8"/>
        <v>0</v>
      </c>
      <c r="H72" s="23">
        <f t="shared" si="8"/>
        <v>0</v>
      </c>
    </row>
    <row r="74" spans="1:8" x14ac:dyDescent="0.2">
      <c r="A74" s="4" t="s">
        <v>65</v>
      </c>
    </row>
  </sheetData>
  <sheetProtection formatCells="0" formatColumns="0" formatRows="0" insertRows="0" deleteRows="0" autoFilter="0"/>
  <mergeCells count="12">
    <mergeCell ref="A61:H61"/>
    <mergeCell ref="A62:B64"/>
    <mergeCell ref="C62:G62"/>
    <mergeCell ref="H62:H63"/>
    <mergeCell ref="A1:H1"/>
    <mergeCell ref="A2:B4"/>
    <mergeCell ref="C2:G2"/>
    <mergeCell ref="H2:H3"/>
    <mergeCell ref="A50:H50"/>
    <mergeCell ref="A51:B53"/>
    <mergeCell ref="C51:G51"/>
    <mergeCell ref="H51:H52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Mata Cuellar</dc:creator>
  <cp:lastModifiedBy>Beatriz Mata Cuellar</cp:lastModifiedBy>
  <dcterms:created xsi:type="dcterms:W3CDTF">2022-11-10T23:26:30Z</dcterms:created>
  <dcterms:modified xsi:type="dcterms:W3CDTF">2022-11-10T23:26:46Z</dcterms:modified>
</cp:coreProperties>
</file>