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PALDO USB\USB PRESUPUESTO(KINGSTON)\CUENTA PUBLICA\2022\Tercer Trimestre\LGCG\"/>
    </mc:Choice>
  </mc:AlternateContent>
  <xr:revisionPtr revIDLastSave="0" documentId="8_{BEE78264-2746-4A50-9C70-61F0297BDFFE}" xr6:coauthVersionLast="47" xr6:coauthVersionMax="47" xr10:uidLastSave="{00000000-0000-0000-0000-000000000000}"/>
  <bookViews>
    <workbookView xWindow="-120" yWindow="-120" windowWidth="25440" windowHeight="15390" xr2:uid="{E75D4DD2-76A4-407C-AB39-F38CD1080DB3}"/>
  </bookViews>
  <sheets>
    <sheet name="CFG" sheetId="1" r:id="rId1"/>
  </sheets>
  <definedNames>
    <definedName name="_xlnm._FilterDatabase" localSheetId="0" hidden="1">CFG!$A$3:$H$36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H36" i="1" s="1"/>
  <c r="E35" i="1"/>
  <c r="H35" i="1" s="1"/>
  <c r="E34" i="1"/>
  <c r="E32" i="1" s="1"/>
  <c r="E33" i="1"/>
  <c r="H33" i="1" s="1"/>
  <c r="G32" i="1"/>
  <c r="G37" i="1" s="1"/>
  <c r="F32" i="1"/>
  <c r="D32" i="1"/>
  <c r="D37" i="1" s="1"/>
  <c r="C32" i="1"/>
  <c r="C37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E22" i="1" s="1"/>
  <c r="E23" i="1"/>
  <c r="H23" i="1" s="1"/>
  <c r="G22" i="1"/>
  <c r="F22" i="1"/>
  <c r="D22" i="1"/>
  <c r="C22" i="1"/>
  <c r="E21" i="1"/>
  <c r="H21" i="1" s="1"/>
  <c r="E20" i="1"/>
  <c r="H20" i="1" s="1"/>
  <c r="E19" i="1"/>
  <c r="H19" i="1" s="1"/>
  <c r="E18" i="1"/>
  <c r="H18" i="1" s="1"/>
  <c r="E17" i="1"/>
  <c r="H17" i="1" s="1"/>
  <c r="E16" i="1"/>
  <c r="E14" i="1" s="1"/>
  <c r="E15" i="1"/>
  <c r="H15" i="1" s="1"/>
  <c r="G14" i="1"/>
  <c r="F14" i="1"/>
  <c r="D14" i="1"/>
  <c r="C14" i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H5" i="1" s="1"/>
  <c r="G5" i="1"/>
  <c r="F5" i="1"/>
  <c r="F37" i="1" s="1"/>
  <c r="E5" i="1"/>
  <c r="D5" i="1"/>
  <c r="C5" i="1"/>
  <c r="E37" i="1" l="1"/>
  <c r="H22" i="1"/>
  <c r="H16" i="1"/>
  <c r="H14" i="1" s="1"/>
  <c r="H24" i="1"/>
  <c r="H34" i="1"/>
  <c r="H32" i="1" s="1"/>
  <c r="H37" i="1" l="1"/>
</calcChain>
</file>

<file path=xl/sharedStrings.xml><?xml version="1.0" encoding="utf-8"?>
<sst xmlns="http://schemas.openxmlformats.org/spreadsheetml/2006/main" count="45" uniqueCount="45">
  <si>
    <t>Municipio de San Miguel de Allende, Gto.
Estado Analítico del Ejercicio del Presupuesto de Egresos
Clasificación Funcional (Finalidad y Función)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</si>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</sst>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4" fontId="2" fillId="0" borderId="13" xfId="0" applyNumberFormat="1" applyFont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4" fontId="3" fillId="0" borderId="13" xfId="0" applyNumberFormat="1" applyFont="1" applyBorder="1" applyProtection="1">
      <protection locked="0"/>
    </xf>
    <xf numFmtId="0" fontId="2" fillId="0" borderId="0" xfId="0" applyFont="1" applyAlignment="1">
      <alignment horizontal="left" wrapText="1"/>
    </xf>
    <xf numFmtId="0" fontId="2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9" xfId="0" applyNumberFormat="1" applyFont="1" applyBorder="1" applyProtection="1">
      <protection locked="0"/>
    </xf>
  </cellXfs>
  <cellStyles count="2">
    <cellStyle name="Normal" xfId="0" builtinId="0"/>
    <cellStyle name="Normal 3" xfId="1" xr:uid="{2C8718A9-CB1A-492E-9A70-308E2857F3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1866900</xdr:colOff>
      <xdr:row>43</xdr:row>
      <xdr:rowOff>85725</xdr:rowOff>
    </xdr:from>
    <xdr:to>
      <xdr:col>6</xdr:col>
      <xdr:colOff>685800</xdr:colOff>
      <xdr:row>56</xdr:row>
      <xdr:rowOff>95250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E69D4EE8-04B3-4CE4-824D-14D2B69BBDA7}"/>
            </a:ext>
          </a:extLst>
        </xdr:cNvPr>
        <xdr:cNvGrpSpPr/>
      </xdr:nvGrpSpPr>
      <xdr:grpSpPr>
        <a:xfrm>
          <a:off x="1943100" y="6886575"/>
          <a:ext cx="7524750" cy="1866900"/>
          <a:chOff x="0" y="0"/>
          <a:chExt cx="5610758" cy="1176596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9C2887F2-D188-DE79-3344-0545D7FFA196}"/>
              </a:ext>
            </a:extLst>
          </xdr:cNvPr>
          <xdr:cNvSpPr txBox="1"/>
        </xdr:nvSpPr>
        <xdr:spPr>
          <a:xfrm>
            <a:off x="1660550" y="735092"/>
            <a:ext cx="2289658" cy="441504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Raúl Vallejo Solís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Tesorero Municipal y de Finanzas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Cuadro de texto 3">
            <a:extLst>
              <a:ext uri="{FF2B5EF4-FFF2-40B4-BE49-F238E27FC236}">
                <a16:creationId xmlns:a16="http://schemas.microsoft.com/office/drawing/2014/main" id="{98A2BED0-1C55-DF94-6AF1-6921DB26C62E}"/>
              </a:ext>
            </a:extLst>
          </xdr:cNvPr>
          <xdr:cNvSpPr txBox="1"/>
        </xdr:nvSpPr>
        <xdr:spPr>
          <a:xfrm>
            <a:off x="3321100" y="0"/>
            <a:ext cx="2289658" cy="408207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Faviola Correa González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Síndico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 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5" name="Cuadro de texto 4">
            <a:extLst>
              <a:ext uri="{FF2B5EF4-FFF2-40B4-BE49-F238E27FC236}">
                <a16:creationId xmlns:a16="http://schemas.microsoft.com/office/drawing/2014/main" id="{D7995EF6-2338-912A-0165-012262FBC878}"/>
              </a:ext>
            </a:extLst>
          </xdr:cNvPr>
          <xdr:cNvSpPr txBox="1"/>
        </xdr:nvSpPr>
        <xdr:spPr>
          <a:xfrm>
            <a:off x="0" y="14630"/>
            <a:ext cx="2289658" cy="393577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Mauricio Trejo Pureco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Presidente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BA631-445A-4397-B424-D144F078553B}">
  <sheetPr>
    <pageSetUpPr fitToPage="1"/>
  </sheetPr>
  <dimension ref="A1:H39"/>
  <sheetViews>
    <sheetView showGridLines="0" tabSelected="1" topLeftCell="A16" workbookViewId="0">
      <selection activeCell="B60" sqref="B60"/>
    </sheetView>
  </sheetViews>
  <sheetFormatPr baseColWidth="10" defaultRowHeight="11.25" x14ac:dyDescent="0.2"/>
  <cols>
    <col min="1" max="1" width="1.33203125" style="4" customWidth="1"/>
    <col min="2" max="2" width="79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 t="shared" ref="C5:H5" si="0">SUM(C6:C13)</f>
        <v>361064487.39999998</v>
      </c>
      <c r="D5" s="17">
        <f t="shared" si="0"/>
        <v>126604431.63000001</v>
      </c>
      <c r="E5" s="17">
        <f t="shared" si="0"/>
        <v>487668919.03000009</v>
      </c>
      <c r="F5" s="17">
        <f t="shared" si="0"/>
        <v>270099759.90999997</v>
      </c>
      <c r="G5" s="17">
        <f t="shared" si="0"/>
        <v>266896356.69999999</v>
      </c>
      <c r="H5" s="17">
        <f t="shared" si="0"/>
        <v>217569159.12000003</v>
      </c>
    </row>
    <row r="6" spans="1:8" x14ac:dyDescent="0.2">
      <c r="A6" s="18"/>
      <c r="B6" s="19" t="s">
        <v>12</v>
      </c>
      <c r="C6" s="20">
        <v>17104476</v>
      </c>
      <c r="D6" s="20">
        <v>1586560.2</v>
      </c>
      <c r="E6" s="20">
        <f>C6+D6</f>
        <v>18691036.199999999</v>
      </c>
      <c r="F6" s="20">
        <v>11367247.58</v>
      </c>
      <c r="G6" s="20">
        <v>11367247.58</v>
      </c>
      <c r="H6" s="20">
        <f>E6-F6</f>
        <v>7323788.6199999992</v>
      </c>
    </row>
    <row r="7" spans="1:8" x14ac:dyDescent="0.2">
      <c r="A7" s="18"/>
      <c r="B7" s="19" t="s">
        <v>13</v>
      </c>
      <c r="C7" s="20">
        <v>0</v>
      </c>
      <c r="D7" s="20">
        <v>0</v>
      </c>
      <c r="E7" s="20">
        <f t="shared" ref="E7:E13" si="1">C7+D7</f>
        <v>0</v>
      </c>
      <c r="F7" s="20">
        <v>0</v>
      </c>
      <c r="G7" s="20">
        <v>0</v>
      </c>
      <c r="H7" s="20">
        <f t="shared" ref="H7:H13" si="2">E7-F7</f>
        <v>0</v>
      </c>
    </row>
    <row r="8" spans="1:8" x14ac:dyDescent="0.2">
      <c r="A8" s="18"/>
      <c r="B8" s="19" t="s">
        <v>14</v>
      </c>
      <c r="C8" s="20">
        <v>57538628</v>
      </c>
      <c r="D8" s="20">
        <v>5741871.2199999997</v>
      </c>
      <c r="E8" s="20">
        <f t="shared" si="1"/>
        <v>63280499.219999999</v>
      </c>
      <c r="F8" s="20">
        <v>41112530.890000001</v>
      </c>
      <c r="G8" s="20">
        <v>38331044.450000003</v>
      </c>
      <c r="H8" s="20">
        <f t="shared" si="2"/>
        <v>22167968.329999998</v>
      </c>
    </row>
    <row r="9" spans="1:8" x14ac:dyDescent="0.2">
      <c r="A9" s="18"/>
      <c r="B9" s="19" t="s">
        <v>15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">
      <c r="A10" s="18"/>
      <c r="B10" s="19" t="s">
        <v>16</v>
      </c>
      <c r="C10" s="20">
        <v>89006772.400000006</v>
      </c>
      <c r="D10" s="20">
        <v>115186066.26000001</v>
      </c>
      <c r="E10" s="20">
        <f t="shared" si="1"/>
        <v>204192838.66000003</v>
      </c>
      <c r="F10" s="20">
        <v>89657514.109999999</v>
      </c>
      <c r="G10" s="20">
        <v>89369949.069999993</v>
      </c>
      <c r="H10" s="20">
        <f t="shared" si="2"/>
        <v>114535324.55000003</v>
      </c>
    </row>
    <row r="11" spans="1:8" x14ac:dyDescent="0.2">
      <c r="A11" s="18"/>
      <c r="B11" s="19" t="s">
        <v>17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2">
      <c r="A12" s="18"/>
      <c r="B12" s="19" t="s">
        <v>18</v>
      </c>
      <c r="C12" s="20">
        <v>197399611</v>
      </c>
      <c r="D12" s="20">
        <v>2082606.23</v>
      </c>
      <c r="E12" s="20">
        <f t="shared" si="1"/>
        <v>199482217.22999999</v>
      </c>
      <c r="F12" s="20">
        <v>127545210.88</v>
      </c>
      <c r="G12" s="20">
        <v>127410859.15000001</v>
      </c>
      <c r="H12" s="20">
        <f t="shared" si="2"/>
        <v>71937006.349999994</v>
      </c>
    </row>
    <row r="13" spans="1:8" x14ac:dyDescent="0.2">
      <c r="A13" s="18"/>
      <c r="B13" s="19" t="s">
        <v>19</v>
      </c>
      <c r="C13" s="20">
        <v>15000</v>
      </c>
      <c r="D13" s="20">
        <v>2007327.72</v>
      </c>
      <c r="E13" s="20">
        <f t="shared" si="1"/>
        <v>2022327.72</v>
      </c>
      <c r="F13" s="20">
        <v>417256.45</v>
      </c>
      <c r="G13" s="20">
        <v>417256.45</v>
      </c>
      <c r="H13" s="20">
        <f t="shared" si="2"/>
        <v>1605071.27</v>
      </c>
    </row>
    <row r="14" spans="1:8" x14ac:dyDescent="0.2">
      <c r="A14" s="15" t="s">
        <v>20</v>
      </c>
      <c r="B14" s="21"/>
      <c r="C14" s="17">
        <f t="shared" ref="C14:H14" si="3">SUM(C15:C21)</f>
        <v>598352728</v>
      </c>
      <c r="D14" s="17">
        <f t="shared" si="3"/>
        <v>248910327.44000003</v>
      </c>
      <c r="E14" s="17">
        <f t="shared" si="3"/>
        <v>847263055.44000006</v>
      </c>
      <c r="F14" s="17">
        <f t="shared" si="3"/>
        <v>374017433.82000005</v>
      </c>
      <c r="G14" s="17">
        <f t="shared" si="3"/>
        <v>356196611.15000004</v>
      </c>
      <c r="H14" s="17">
        <f t="shared" si="3"/>
        <v>473245621.61999995</v>
      </c>
    </row>
    <row r="15" spans="1:8" x14ac:dyDescent="0.2">
      <c r="A15" s="18"/>
      <c r="B15" s="19" t="s">
        <v>21</v>
      </c>
      <c r="C15" s="20">
        <v>21521624</v>
      </c>
      <c r="D15" s="20">
        <v>28267194.870000001</v>
      </c>
      <c r="E15" s="20">
        <f>C15+D15</f>
        <v>49788818.870000005</v>
      </c>
      <c r="F15" s="20">
        <v>36108266.700000003</v>
      </c>
      <c r="G15" s="20">
        <v>36598978.200000003</v>
      </c>
      <c r="H15" s="20">
        <f t="shared" ref="H15:H21" si="4">E15-F15</f>
        <v>13680552.170000002</v>
      </c>
    </row>
    <row r="16" spans="1:8" x14ac:dyDescent="0.2">
      <c r="A16" s="18"/>
      <c r="B16" s="19" t="s">
        <v>22</v>
      </c>
      <c r="C16" s="20">
        <v>444658645</v>
      </c>
      <c r="D16" s="20">
        <v>222912957.75</v>
      </c>
      <c r="E16" s="20">
        <f t="shared" ref="E16:E21" si="5">C16+D16</f>
        <v>667571602.75</v>
      </c>
      <c r="F16" s="20">
        <v>245735654.21000001</v>
      </c>
      <c r="G16" s="20">
        <v>242927651.38999999</v>
      </c>
      <c r="H16" s="20">
        <f t="shared" si="4"/>
        <v>421835948.53999996</v>
      </c>
    </row>
    <row r="17" spans="1:8" x14ac:dyDescent="0.2">
      <c r="A17" s="18"/>
      <c r="B17" s="19" t="s">
        <v>23</v>
      </c>
      <c r="C17" s="20">
        <v>1209200</v>
      </c>
      <c r="D17" s="20">
        <v>-636700</v>
      </c>
      <c r="E17" s="20">
        <f t="shared" si="5"/>
        <v>572500</v>
      </c>
      <c r="F17" s="20">
        <v>454556.68</v>
      </c>
      <c r="G17" s="20">
        <v>454556.68</v>
      </c>
      <c r="H17" s="20">
        <f t="shared" si="4"/>
        <v>117943.32</v>
      </c>
    </row>
    <row r="18" spans="1:8" x14ac:dyDescent="0.2">
      <c r="A18" s="18"/>
      <c r="B18" s="19" t="s">
        <v>24</v>
      </c>
      <c r="C18" s="20">
        <v>32278527</v>
      </c>
      <c r="D18" s="20">
        <v>3571104.94</v>
      </c>
      <c r="E18" s="20">
        <f t="shared" si="5"/>
        <v>35849631.939999998</v>
      </c>
      <c r="F18" s="20">
        <v>26870817.370000001</v>
      </c>
      <c r="G18" s="20">
        <v>21709881.370000001</v>
      </c>
      <c r="H18" s="20">
        <f t="shared" si="4"/>
        <v>8978814.5699999966</v>
      </c>
    </row>
    <row r="19" spans="1:8" x14ac:dyDescent="0.2">
      <c r="A19" s="18"/>
      <c r="B19" s="19" t="s">
        <v>25</v>
      </c>
      <c r="C19" s="20">
        <v>4775391</v>
      </c>
      <c r="D19" s="20">
        <v>7242407.6900000004</v>
      </c>
      <c r="E19" s="20">
        <f t="shared" si="5"/>
        <v>12017798.690000001</v>
      </c>
      <c r="F19" s="20">
        <v>3484890.85</v>
      </c>
      <c r="G19" s="20">
        <v>3484890.85</v>
      </c>
      <c r="H19" s="20">
        <f t="shared" si="4"/>
        <v>8532907.8400000017</v>
      </c>
    </row>
    <row r="20" spans="1:8" x14ac:dyDescent="0.2">
      <c r="A20" s="18"/>
      <c r="B20" s="19" t="s">
        <v>26</v>
      </c>
      <c r="C20" s="20">
        <v>52081626</v>
      </c>
      <c r="D20" s="20">
        <v>-7388380.6399999997</v>
      </c>
      <c r="E20" s="20">
        <f t="shared" si="5"/>
        <v>44693245.359999999</v>
      </c>
      <c r="F20" s="20">
        <v>33772571.170000002</v>
      </c>
      <c r="G20" s="20">
        <v>23807322.98</v>
      </c>
      <c r="H20" s="20">
        <f t="shared" si="4"/>
        <v>10920674.189999998</v>
      </c>
    </row>
    <row r="21" spans="1:8" x14ac:dyDescent="0.2">
      <c r="A21" s="18"/>
      <c r="B21" s="19" t="s">
        <v>27</v>
      </c>
      <c r="C21" s="20">
        <v>41827715</v>
      </c>
      <c r="D21" s="20">
        <v>-5058257.17</v>
      </c>
      <c r="E21" s="20">
        <f t="shared" si="5"/>
        <v>36769457.829999998</v>
      </c>
      <c r="F21" s="20">
        <v>27590676.84</v>
      </c>
      <c r="G21" s="20">
        <v>27213329.68</v>
      </c>
      <c r="H21" s="20">
        <f t="shared" si="4"/>
        <v>9178780.9899999984</v>
      </c>
    </row>
    <row r="22" spans="1:8" x14ac:dyDescent="0.2">
      <c r="A22" s="15" t="s">
        <v>28</v>
      </c>
      <c r="B22" s="21"/>
      <c r="C22" s="17">
        <f t="shared" ref="C22:H22" si="6">SUM(C23:C31)</f>
        <v>131473199.59999999</v>
      </c>
      <c r="D22" s="17">
        <f t="shared" si="6"/>
        <v>32443833.450000003</v>
      </c>
      <c r="E22" s="17">
        <f t="shared" si="6"/>
        <v>163917033.05000001</v>
      </c>
      <c r="F22" s="17">
        <f t="shared" si="6"/>
        <v>109070157.12</v>
      </c>
      <c r="G22" s="17">
        <f t="shared" si="6"/>
        <v>108176755.01000001</v>
      </c>
      <c r="H22" s="17">
        <f t="shared" si="6"/>
        <v>54846875.930000007</v>
      </c>
    </row>
    <row r="23" spans="1:8" x14ac:dyDescent="0.2">
      <c r="A23" s="18"/>
      <c r="B23" s="19" t="s">
        <v>29</v>
      </c>
      <c r="C23" s="20">
        <v>110998648</v>
      </c>
      <c r="D23" s="20">
        <v>30771978.550000001</v>
      </c>
      <c r="E23" s="20">
        <f>C23+D23</f>
        <v>141770626.55000001</v>
      </c>
      <c r="F23" s="20">
        <v>93602990.700000003</v>
      </c>
      <c r="G23" s="20">
        <v>93627271.150000006</v>
      </c>
      <c r="H23" s="20">
        <f t="shared" ref="H23:H31" si="7">E23-F23</f>
        <v>48167635.850000009</v>
      </c>
    </row>
    <row r="24" spans="1:8" x14ac:dyDescent="0.2">
      <c r="A24" s="18"/>
      <c r="B24" s="19" t="s">
        <v>30</v>
      </c>
      <c r="C24" s="20">
        <v>0</v>
      </c>
      <c r="D24" s="20">
        <v>0</v>
      </c>
      <c r="E24" s="20">
        <f t="shared" ref="E24:E31" si="8">C24+D24</f>
        <v>0</v>
      </c>
      <c r="F24" s="20">
        <v>0</v>
      </c>
      <c r="G24" s="20">
        <v>0</v>
      </c>
      <c r="H24" s="20">
        <f t="shared" si="7"/>
        <v>0</v>
      </c>
    </row>
    <row r="25" spans="1:8" x14ac:dyDescent="0.2">
      <c r="A25" s="18"/>
      <c r="B25" s="19" t="s">
        <v>31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7"/>
        <v>0</v>
      </c>
    </row>
    <row r="26" spans="1:8" x14ac:dyDescent="0.2">
      <c r="A26" s="18"/>
      <c r="B26" s="19" t="s">
        <v>32</v>
      </c>
      <c r="C26" s="20">
        <v>0</v>
      </c>
      <c r="D26" s="20">
        <v>0</v>
      </c>
      <c r="E26" s="20">
        <f t="shared" si="8"/>
        <v>0</v>
      </c>
      <c r="F26" s="20">
        <v>0</v>
      </c>
      <c r="G26" s="20">
        <v>0</v>
      </c>
      <c r="H26" s="20">
        <f t="shared" si="7"/>
        <v>0</v>
      </c>
    </row>
    <row r="27" spans="1:8" x14ac:dyDescent="0.2">
      <c r="A27" s="18"/>
      <c r="B27" s="19" t="s">
        <v>33</v>
      </c>
      <c r="C27" s="20">
        <v>0</v>
      </c>
      <c r="D27" s="20">
        <v>0</v>
      </c>
      <c r="E27" s="20">
        <f t="shared" si="8"/>
        <v>0</v>
      </c>
      <c r="F27" s="20">
        <v>0</v>
      </c>
      <c r="G27" s="20">
        <v>0</v>
      </c>
      <c r="H27" s="20">
        <f t="shared" si="7"/>
        <v>0</v>
      </c>
    </row>
    <row r="28" spans="1:8" x14ac:dyDescent="0.2">
      <c r="A28" s="18"/>
      <c r="B28" s="19" t="s">
        <v>34</v>
      </c>
      <c r="C28" s="20">
        <v>17474551.600000001</v>
      </c>
      <c r="D28" s="20">
        <v>4671854.9000000004</v>
      </c>
      <c r="E28" s="20">
        <f t="shared" si="8"/>
        <v>22146406.5</v>
      </c>
      <c r="F28" s="20">
        <v>15467166.42</v>
      </c>
      <c r="G28" s="20">
        <v>14549483.859999999</v>
      </c>
      <c r="H28" s="20">
        <f t="shared" si="7"/>
        <v>6679240.0800000001</v>
      </c>
    </row>
    <row r="29" spans="1:8" x14ac:dyDescent="0.2">
      <c r="A29" s="18"/>
      <c r="B29" s="19" t="s">
        <v>35</v>
      </c>
      <c r="C29" s="20">
        <v>3000000</v>
      </c>
      <c r="D29" s="20">
        <v>-3000000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">
      <c r="A30" s="18"/>
      <c r="B30" s="19" t="s">
        <v>36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">
      <c r="A31" s="18"/>
      <c r="B31" s="19" t="s">
        <v>37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15" t="s">
        <v>38</v>
      </c>
      <c r="B32" s="21"/>
      <c r="C32" s="17">
        <f t="shared" ref="C32:H32" si="9">SUM(C33:C36)</f>
        <v>18244245</v>
      </c>
      <c r="D32" s="17">
        <f t="shared" si="9"/>
        <v>0</v>
      </c>
      <c r="E32" s="17">
        <f t="shared" si="9"/>
        <v>18244245</v>
      </c>
      <c r="F32" s="17">
        <f t="shared" si="9"/>
        <v>12399153.310000001</v>
      </c>
      <c r="G32" s="17">
        <f t="shared" si="9"/>
        <v>12399153.310000001</v>
      </c>
      <c r="H32" s="17">
        <f t="shared" si="9"/>
        <v>5845091.6899999995</v>
      </c>
    </row>
    <row r="33" spans="1:8" x14ac:dyDescent="0.2">
      <c r="A33" s="18"/>
      <c r="B33" s="19" t="s">
        <v>39</v>
      </c>
      <c r="C33" s="20">
        <v>18244245</v>
      </c>
      <c r="D33" s="20">
        <v>0</v>
      </c>
      <c r="E33" s="20">
        <f>C33+D33</f>
        <v>18244245</v>
      </c>
      <c r="F33" s="20">
        <v>12399153.310000001</v>
      </c>
      <c r="G33" s="20">
        <v>12399153.310000001</v>
      </c>
      <c r="H33" s="20">
        <f t="shared" ref="H33:H36" si="10">E33-F33</f>
        <v>5845091.6899999995</v>
      </c>
    </row>
    <row r="34" spans="1:8" ht="11.25" customHeight="1" x14ac:dyDescent="0.2">
      <c r="A34" s="18"/>
      <c r="B34" s="19" t="s">
        <v>40</v>
      </c>
      <c r="C34" s="20">
        <v>0</v>
      </c>
      <c r="D34" s="20">
        <v>0</v>
      </c>
      <c r="E34" s="20">
        <f t="shared" ref="E34:E36" si="11">C34+D34</f>
        <v>0</v>
      </c>
      <c r="F34" s="20">
        <v>0</v>
      </c>
      <c r="G34" s="20">
        <v>0</v>
      </c>
      <c r="H34" s="20">
        <f t="shared" si="10"/>
        <v>0</v>
      </c>
    </row>
    <row r="35" spans="1:8" x14ac:dyDescent="0.2">
      <c r="A35" s="18"/>
      <c r="B35" s="19" t="s">
        <v>41</v>
      </c>
      <c r="C35" s="20">
        <v>0</v>
      </c>
      <c r="D35" s="20">
        <v>0</v>
      </c>
      <c r="E35" s="20">
        <f t="shared" si="11"/>
        <v>0</v>
      </c>
      <c r="F35" s="20">
        <v>0</v>
      </c>
      <c r="G35" s="20">
        <v>0</v>
      </c>
      <c r="H35" s="20">
        <f t="shared" si="10"/>
        <v>0</v>
      </c>
    </row>
    <row r="36" spans="1:8" x14ac:dyDescent="0.2">
      <c r="A36" s="18"/>
      <c r="B36" s="19" t="s">
        <v>42</v>
      </c>
      <c r="C36" s="20">
        <v>0</v>
      </c>
      <c r="D36" s="20">
        <v>0</v>
      </c>
      <c r="E36" s="20">
        <f t="shared" si="11"/>
        <v>0</v>
      </c>
      <c r="F36" s="20">
        <v>0</v>
      </c>
      <c r="G36" s="20">
        <v>0</v>
      </c>
      <c r="H36" s="20">
        <f t="shared" si="10"/>
        <v>0</v>
      </c>
    </row>
    <row r="37" spans="1:8" x14ac:dyDescent="0.2">
      <c r="A37" s="22"/>
      <c r="B37" s="23" t="s">
        <v>43</v>
      </c>
      <c r="C37" s="24">
        <f t="shared" ref="C37:H37" si="12">SUM(C32+C22+C14+C5)</f>
        <v>1109134660</v>
      </c>
      <c r="D37" s="24">
        <f t="shared" si="12"/>
        <v>407958592.52000004</v>
      </c>
      <c r="E37" s="24">
        <f t="shared" si="12"/>
        <v>1517093252.52</v>
      </c>
      <c r="F37" s="24">
        <f t="shared" si="12"/>
        <v>765586504.16000009</v>
      </c>
      <c r="G37" s="24">
        <f t="shared" si="12"/>
        <v>743668876.17000008</v>
      </c>
      <c r="H37" s="24">
        <f t="shared" si="12"/>
        <v>751506748.36000001</v>
      </c>
    </row>
    <row r="39" spans="1:8" x14ac:dyDescent="0.2">
      <c r="A39" s="4" t="s">
        <v>44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Mata Cuellar</dc:creator>
  <cp:lastModifiedBy>Beatriz Mata Cuellar</cp:lastModifiedBy>
  <dcterms:created xsi:type="dcterms:W3CDTF">2022-11-10T23:26:59Z</dcterms:created>
  <dcterms:modified xsi:type="dcterms:W3CDTF">2022-11-10T23:27:16Z</dcterms:modified>
</cp:coreProperties>
</file>