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UBLICA\2021\Cuenta Pública\"/>
    </mc:Choice>
  </mc:AlternateContent>
  <xr:revisionPtr revIDLastSave="0" documentId="8_{7EB28E7D-B5D5-4D63-B5AE-2C539F06AE06}" xr6:coauthVersionLast="47" xr6:coauthVersionMax="47" xr10:uidLastSave="{00000000-0000-0000-0000-000000000000}"/>
  <bookViews>
    <workbookView xWindow="9540" yWindow="4095" windowWidth="15660" windowHeight="11055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<sst xmlns="http://schemas.openxmlformats.org/spreadsheetml/2006/main" count="45" uniqueCount="37">
  <si>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</si>
  <si>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</si>
  <si>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</si>
  <si>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</si>
  <si>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</si>
  <si>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</si>
  <si>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</si>
  <si>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</si>
  <si>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</si>
  <si>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</si>
  <si>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</si>
  <si>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</si>
  <si>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</si>
  <si>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</si>
  <si>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</si>
  <si>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</si>
  <si>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</si>
  <si>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</si>
  <si>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</si>
  <si>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</si>
  <si>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</si>
  <si>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</si>
  <si>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</si>
  <si>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</si>
  <si>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</si>
  <si>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</si>
  <si>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</si>
  <si>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</si>
  <si>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</si>
  <si>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</si>
  <si>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</si>
  <si>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</si>
  <si>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</si>
  <si>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</si>
  <si>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</si>
  <si>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</si>
  <si>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 Miguel de Allende, Gto.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</si>
</sst>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997575134</v>
      </c>
      <c r="D3" s="3">
        <f t="shared" ref="D3:E3" si="0">SUM(D4:D13)</f>
        <v>1425288166.29</v>
      </c>
      <c r="E3" s="4">
        <f t="shared" si="0"/>
        <v>1425288166.29</v>
      </c>
    </row>
    <row r="4" spans="1:5" x14ac:dyDescent="0.2">
      <c r="A4" s="5"/>
      <c r="B4" s="14" t="s">
        <v>1</v>
      </c>
      <c r="C4" s="6">
        <v>302610876</v>
      </c>
      <c r="D4" s="6">
        <v>461340442.43000001</v>
      </c>
      <c r="E4" s="7">
        <v>461340442.43000001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25850477</v>
      </c>
      <c r="D6" s="6">
        <v>63128900.280000001</v>
      </c>
      <c r="E6" s="7">
        <v>63128900.280000001</v>
      </c>
    </row>
    <row r="7" spans="1:5" x14ac:dyDescent="0.2">
      <c r="A7" s="5"/>
      <c r="B7" s="14" t="s">
        <v>4</v>
      </c>
      <c r="C7" s="6">
        <v>62071312</v>
      </c>
      <c r="D7" s="6">
        <v>85230904.310000002</v>
      </c>
      <c r="E7" s="7">
        <v>85230904.310000002</v>
      </c>
    </row>
    <row r="8" spans="1:5" x14ac:dyDescent="0.2">
      <c r="A8" s="5"/>
      <c r="B8" s="14" t="s">
        <v>5</v>
      </c>
      <c r="C8" s="6">
        <v>12033206</v>
      </c>
      <c r="D8" s="6">
        <v>5481011.6399999997</v>
      </c>
      <c r="E8" s="7">
        <v>5481011.6399999997</v>
      </c>
    </row>
    <row r="9" spans="1:5" x14ac:dyDescent="0.2">
      <c r="A9" s="5"/>
      <c r="B9" s="14" t="s">
        <v>6</v>
      </c>
      <c r="C9" s="6">
        <v>13826575</v>
      </c>
      <c r="D9" s="6">
        <v>48199486.280000001</v>
      </c>
      <c r="E9" s="7">
        <v>48199486.280000001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491632688</v>
      </c>
      <c r="D11" s="6">
        <v>675633604.36000001</v>
      </c>
      <c r="E11" s="7">
        <v>675633604.36000001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89550000</v>
      </c>
      <c r="D13" s="6">
        <v>86273816.989999995</v>
      </c>
      <c r="E13" s="7">
        <v>86273816.989999995</v>
      </c>
    </row>
    <row r="14" spans="1:5" x14ac:dyDescent="0.2">
      <c r="A14" s="18" t="s">
        <v>11</v>
      </c>
      <c r="B14" s="2"/>
      <c r="C14" s="9">
        <f>SUM(C15:C23)</f>
        <v>997575134.00000012</v>
      </c>
      <c r="D14" s="9">
        <f t="shared" ref="D14:E14" si="1">SUM(D15:D23)</f>
        <v>1382060827.54</v>
      </c>
      <c r="E14" s="10">
        <f t="shared" si="1"/>
        <v>1369247173.3799999</v>
      </c>
    </row>
    <row r="15" spans="1:5" x14ac:dyDescent="0.2">
      <c r="A15" s="5"/>
      <c r="B15" s="14" t="s">
        <v>12</v>
      </c>
      <c r="C15" s="6">
        <v>289510541.38999999</v>
      </c>
      <c r="D15" s="6">
        <v>274817227.54000002</v>
      </c>
      <c r="E15" s="7">
        <v>274817227.54000002</v>
      </c>
    </row>
    <row r="16" spans="1:5" x14ac:dyDescent="0.2">
      <c r="A16" s="5"/>
      <c r="B16" s="14" t="s">
        <v>13</v>
      </c>
      <c r="C16" s="6">
        <v>63811650.68</v>
      </c>
      <c r="D16" s="6">
        <v>94393512.510000005</v>
      </c>
      <c r="E16" s="7">
        <v>93722710.709999993</v>
      </c>
    </row>
    <row r="17" spans="1:5" x14ac:dyDescent="0.2">
      <c r="A17" s="5"/>
      <c r="B17" s="14" t="s">
        <v>14</v>
      </c>
      <c r="C17" s="6">
        <v>262693018.96000001</v>
      </c>
      <c r="D17" s="6">
        <v>373664306.86000001</v>
      </c>
      <c r="E17" s="7">
        <v>371742847.56</v>
      </c>
    </row>
    <row r="18" spans="1:5" x14ac:dyDescent="0.2">
      <c r="A18" s="5"/>
      <c r="B18" s="14" t="s">
        <v>9</v>
      </c>
      <c r="C18" s="6">
        <v>143487541.43000001</v>
      </c>
      <c r="D18" s="6">
        <v>209268364.03</v>
      </c>
      <c r="E18" s="7">
        <v>208254852.27000001</v>
      </c>
    </row>
    <row r="19" spans="1:5" x14ac:dyDescent="0.2">
      <c r="A19" s="5"/>
      <c r="B19" s="14" t="s">
        <v>15</v>
      </c>
      <c r="C19" s="6">
        <v>6589071.5999999996</v>
      </c>
      <c r="D19" s="6">
        <v>37393090.780000001</v>
      </c>
      <c r="E19" s="7">
        <v>31457577.09</v>
      </c>
    </row>
    <row r="20" spans="1:5" x14ac:dyDescent="0.2">
      <c r="A20" s="5"/>
      <c r="B20" s="14" t="s">
        <v>16</v>
      </c>
      <c r="C20" s="6">
        <v>0</v>
      </c>
      <c r="D20" s="6">
        <v>288653696.81</v>
      </c>
      <c r="E20" s="7">
        <v>285381329.19999999</v>
      </c>
    </row>
    <row r="21" spans="1:5" x14ac:dyDescent="0.2">
      <c r="A21" s="5"/>
      <c r="B21" s="14" t="s">
        <v>17</v>
      </c>
      <c r="C21" s="6">
        <v>206175065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6000000</v>
      </c>
      <c r="D22" s="6">
        <v>17596812.02</v>
      </c>
      <c r="E22" s="7">
        <v>17596812.02</v>
      </c>
    </row>
    <row r="23" spans="1:5" x14ac:dyDescent="0.2">
      <c r="A23" s="5"/>
      <c r="B23" s="14" t="s">
        <v>19</v>
      </c>
      <c r="C23" s="6">
        <v>19308244.940000001</v>
      </c>
      <c r="D23" s="6">
        <v>86273816.989999995</v>
      </c>
      <c r="E23" s="7">
        <v>86273816.989999995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43227338.75</v>
      </c>
      <c r="E24" s="13">
        <f>E3-E14</f>
        <v>56040992.910000086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-26851646.759999998</v>
      </c>
      <c r="E28" s="21">
        <f>SUM(E29:E35)</f>
        <v>-24363217.490000002</v>
      </c>
    </row>
    <row r="29" spans="1:5" x14ac:dyDescent="0.2">
      <c r="A29" s="5"/>
      <c r="B29" s="14" t="s">
        <v>26</v>
      </c>
      <c r="C29" s="22">
        <v>0</v>
      </c>
      <c r="D29" s="22">
        <v>-5348141.49</v>
      </c>
      <c r="E29" s="23">
        <v>-3051266.5</v>
      </c>
    </row>
    <row r="30" spans="1:5" x14ac:dyDescent="0.2">
      <c r="A30" s="5"/>
      <c r="B30" s="14" t="s">
        <v>27</v>
      </c>
      <c r="C30" s="22">
        <v>0</v>
      </c>
      <c r="D30" s="22">
        <v>-70000000</v>
      </c>
      <c r="E30" s="23">
        <v>-70000000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48496494.729999997</v>
      </c>
      <c r="E33" s="23">
        <v>48688049.009999998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-16194831.480000002</v>
      </c>
      <c r="E36" s="25">
        <f>SUM(E37:E39)</f>
        <v>-5869606.5899999999</v>
      </c>
    </row>
    <row r="37" spans="1:5" x14ac:dyDescent="0.2">
      <c r="A37" s="5"/>
      <c r="B37" s="14" t="s">
        <v>30</v>
      </c>
      <c r="C37" s="22">
        <v>0</v>
      </c>
      <c r="D37" s="22">
        <v>13933637.279999999</v>
      </c>
      <c r="E37" s="23">
        <v>22217505.27</v>
      </c>
    </row>
    <row r="38" spans="1:5" x14ac:dyDescent="0.2">
      <c r="B38" s="1" t="s">
        <v>31</v>
      </c>
      <c r="C38" s="22">
        <v>0</v>
      </c>
      <c r="D38" s="22">
        <v>-30128468.760000002</v>
      </c>
      <c r="E38" s="23">
        <v>-28087111.859999999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-43046478.240000002</v>
      </c>
      <c r="E40" s="13">
        <f>E28+E36</f>
        <v>-30232824.080000002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2018-07-16T14:09:31Z</cp:lastPrinted>
  <dcterms:created xsi:type="dcterms:W3CDTF">2017-12-20T04:54:53Z</dcterms:created>
  <dcterms:modified xsi:type="dcterms:W3CDTF">2022-02-17T19:58:39Z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