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1\Cuenta Pública\"/>
    </mc:Choice>
  </mc:AlternateContent>
  <xr:revisionPtr revIDLastSave="0" documentId="8_{BBD9403E-D4D0-4F80-B68E-DE99F39EE91C}" xr6:coauthVersionLast="47" xr6:coauthVersionMax="47" xr10:uidLastSave="{00000000-0000-0000-0000-000000000000}"/>
  <bookViews>
    <workbookView xWindow="9540" yWindow="4095" windowWidth="15660" windowHeight="11055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<sst xmlns="http://schemas.openxmlformats.org/spreadsheetml/2006/main" count="73" uniqueCount="57">
  <si>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</si>
  <si>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</si>
  <si>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</si>
  <si>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</si>
  <si>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</si>
  <si>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</si>
  <si>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</si>
  <si>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</si>
  <si>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</si>
  <si>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</si>
  <si>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</si>
  <si>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</si>
  <si>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</si>
  <si>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</si>
  <si>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</si>
  <si>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</si>
  <si>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</si>
  <si>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</si>
  <si>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</si>
  <si>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</si>
  <si>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</si>
  <si>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</si>
  <si>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</si>
  <si>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</si>
  <si>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</si>
  <si>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</si>
  <si>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</si>
  <si>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</si>
  <si>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</si>
  <si>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</si>
  <si>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</si>
  <si>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</si>
  <si>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</si>
  <si>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</si>
  <si>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</si>
  <si>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</si>
  <si>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</si>
  <si>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</si>
  <si>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</si>
  <si>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</si>
  <si>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</si>
  <si>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</si>
  <si>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</si>
  <si>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</si>
  <si>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</si>
  <si>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</si>
  <si>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</si>
  <si>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</si>
  <si>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</si>
  <si>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</si>
  <si>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</si>
  <si>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</si>
  <si>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</si>
  <si>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</si>
  <si>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</si>
  <si>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</si>
  <si>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Miguel de Allende,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</si>
</sst>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663380744.93999994</v>
      </c>
      <c r="D4" s="28">
        <f>SUM(D5:D11)</f>
        <v>501335415.49999994</v>
      </c>
      <c r="E4" s="31" t="s">
        <v>55</v>
      </c>
    </row>
    <row r="5" spans="1:5" x14ac:dyDescent="0.2">
      <c r="A5" s="19"/>
      <c r="B5" s="20" t="s">
        <v>1</v>
      </c>
      <c r="C5" s="29">
        <v>461340442.43000001</v>
      </c>
      <c r="D5" s="30">
        <v>332732743.38999999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63128900.280000001</v>
      </c>
      <c r="D7" s="30">
        <v>75252561.629999995</v>
      </c>
      <c r="E7" s="31">
        <v>4130</v>
      </c>
    </row>
    <row r="8" spans="1:5" x14ac:dyDescent="0.2">
      <c r="A8" s="19"/>
      <c r="B8" s="20" t="s">
        <v>2</v>
      </c>
      <c r="C8" s="29">
        <v>85230904.310000002</v>
      </c>
      <c r="D8" s="30">
        <v>70743866.890000001</v>
      </c>
      <c r="E8" s="31">
        <v>4140</v>
      </c>
    </row>
    <row r="9" spans="1:5" x14ac:dyDescent="0.2">
      <c r="A9" s="19"/>
      <c r="B9" s="20" t="s">
        <v>47</v>
      </c>
      <c r="C9" s="29">
        <v>5481011.6399999997</v>
      </c>
      <c r="D9" s="30">
        <v>5785727.5899999999</v>
      </c>
      <c r="E9" s="31">
        <v>4150</v>
      </c>
    </row>
    <row r="10" spans="1:5" x14ac:dyDescent="0.2">
      <c r="A10" s="19"/>
      <c r="B10" s="20" t="s">
        <v>48</v>
      </c>
      <c r="C10" s="29">
        <v>48199486.280000001</v>
      </c>
      <c r="D10" s="30">
        <v>16820516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675633604.36000001</v>
      </c>
      <c r="D12" s="28">
        <f>SUM(D13:D14)</f>
        <v>694552990.46000004</v>
      </c>
      <c r="E12" s="31" t="s">
        <v>55</v>
      </c>
    </row>
    <row r="13" spans="1:5" ht="22.5" x14ac:dyDescent="0.2">
      <c r="A13" s="19"/>
      <c r="B13" s="26" t="s">
        <v>51</v>
      </c>
      <c r="C13" s="29">
        <v>675633604.36000001</v>
      </c>
      <c r="D13" s="30">
        <v>694552990.46000004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1339014349.3</v>
      </c>
      <c r="D22" s="3">
        <f>SUM(D4+D12+D15)</f>
        <v>1195888405.96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742875046.91000009</v>
      </c>
      <c r="D25" s="28">
        <f>SUM(D26:D28)</f>
        <v>716061398.47000003</v>
      </c>
      <c r="E25" s="31" t="s">
        <v>55</v>
      </c>
    </row>
    <row r="26" spans="1:5" x14ac:dyDescent="0.2">
      <c r="A26" s="19"/>
      <c r="B26" s="20" t="s">
        <v>37</v>
      </c>
      <c r="C26" s="29">
        <v>274817227.54000002</v>
      </c>
      <c r="D26" s="30">
        <v>263431928.90000001</v>
      </c>
      <c r="E26" s="31">
        <v>5110</v>
      </c>
    </row>
    <row r="27" spans="1:5" x14ac:dyDescent="0.2">
      <c r="A27" s="19"/>
      <c r="B27" s="20" t="s">
        <v>16</v>
      </c>
      <c r="C27" s="29">
        <v>94393512.510000005</v>
      </c>
      <c r="D27" s="30">
        <v>91372842.489999995</v>
      </c>
      <c r="E27" s="31">
        <v>5120</v>
      </c>
    </row>
    <row r="28" spans="1:5" x14ac:dyDescent="0.2">
      <c r="A28" s="19"/>
      <c r="B28" s="20" t="s">
        <v>17</v>
      </c>
      <c r="C28" s="29">
        <v>373664306.86000001</v>
      </c>
      <c r="D28" s="30">
        <v>361256627.07999998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209268364.03</v>
      </c>
      <c r="D29" s="28">
        <f>SUM(D30:D38)</f>
        <v>220166410.79000002</v>
      </c>
      <c r="E29" s="31" t="s">
        <v>55</v>
      </c>
    </row>
    <row r="30" spans="1:5" x14ac:dyDescent="0.2">
      <c r="A30" s="19"/>
      <c r="B30" s="20" t="s">
        <v>18</v>
      </c>
      <c r="C30" s="29">
        <v>73072811.129999995</v>
      </c>
      <c r="D30" s="30">
        <v>64837612.969999999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123459199.68000001</v>
      </c>
      <c r="D33" s="30">
        <v>144513417.02000001</v>
      </c>
      <c r="E33" s="31">
        <v>5240</v>
      </c>
    </row>
    <row r="34" spans="1:5" x14ac:dyDescent="0.2">
      <c r="A34" s="19"/>
      <c r="B34" s="20" t="s">
        <v>22</v>
      </c>
      <c r="C34" s="29">
        <v>12736353.220000001</v>
      </c>
      <c r="D34" s="30">
        <v>10815380.800000001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17596812.02</v>
      </c>
      <c r="D39" s="28">
        <f>SUM(D40:D42)</f>
        <v>48307170.960000001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17596812.02</v>
      </c>
      <c r="D42" s="30">
        <v>48307170.960000001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5724705.9100000001</v>
      </c>
      <c r="D43" s="28">
        <f>SUM(D44:D48)</f>
        <v>6557626.2699999996</v>
      </c>
      <c r="E43" s="31" t="s">
        <v>55</v>
      </c>
    </row>
    <row r="44" spans="1:5" x14ac:dyDescent="0.2">
      <c r="A44" s="19"/>
      <c r="B44" s="20" t="s">
        <v>26</v>
      </c>
      <c r="C44" s="29">
        <v>5724705.9100000001</v>
      </c>
      <c r="D44" s="30">
        <v>6557626.2699999996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36430367.25</v>
      </c>
      <c r="D49" s="28">
        <f>SUM(D50:D55)</f>
        <v>39781920.899999999</v>
      </c>
      <c r="E49" s="31" t="s">
        <v>55</v>
      </c>
    </row>
    <row r="50" spans="1:9" x14ac:dyDescent="0.2">
      <c r="A50" s="19"/>
      <c r="B50" s="20" t="s">
        <v>31</v>
      </c>
      <c r="C50" s="29">
        <v>36430367.25</v>
      </c>
      <c r="D50" s="30">
        <v>39781920.899999999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1011895296.1200001</v>
      </c>
      <c r="D59" s="3">
        <f>SUM(D56+D49+D43+D39+D29+D25)</f>
        <v>1030874527.3900001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327119053.17999983</v>
      </c>
      <c r="D61" s="28">
        <f>D22-D59</f>
        <v>165013878.56999993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2018-03-04T05:17:13Z</cp:lastPrinted>
  <dcterms:created xsi:type="dcterms:W3CDTF">2012-12-11T20:29:16Z</dcterms:created>
  <dcterms:modified xsi:type="dcterms:W3CDTF">2022-02-17T19:44:44Z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