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21\Cuenta Pública\"/>
    </mc:Choice>
  </mc:AlternateContent>
  <xr:revisionPtr revIDLastSave="0" documentId="8_{8CC24506-0E77-4301-9849-210A34C9912E}" xr6:coauthVersionLast="47" xr6:coauthVersionMax="47" xr10:uidLastSave="{00000000-0000-0000-0000-000000000000}"/>
  <bookViews>
    <workbookView xWindow="9540" yWindow="4095" windowWidth="15660" windowHeight="1105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<sst xmlns="http://schemas.openxmlformats.org/spreadsheetml/2006/main" count="59" uniqueCount="59">
  <si>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</si>
  <si>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</si>
  <si>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</si>
  <si>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</si>
  <si>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</si>
  <si>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</si>
  <si>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</si>
  <si>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</si>
  <si>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</si>
  <si>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</si>
  <si>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</si>
  <si>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</si>
  <si>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</si>
  <si>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</si>
  <si>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</si>
  <si>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</si>
  <si>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</si>
  <si>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</si>
  <si>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</si>
  <si>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</si>
  <si>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</si>
  <si>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</si>
  <si>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</si>
  <si>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</si>
  <si>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</si>
  <si>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</si>
  <si>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</si>
  <si>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</si>
  <si>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</si>
  <si>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</si>
  <si>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</si>
  <si>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</si>
  <si>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</si>
  <si>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</si>
  <si>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</si>
  <si>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</si>
  <si>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</si>
  <si>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</si>
  <si>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</si>
  <si>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</si>
  <si>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</si>
  <si>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</si>
  <si>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</si>
  <si>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</si>
  <si>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</si>
  <si>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</si>
  <si>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</si>
  <si>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</si>
  <si>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</si>
  <si>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</si>
  <si>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</si>
  <si>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</si>
  <si>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</si>
  <si>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</si>
  <si>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</si>
  <si>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</si>
  <si>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</si>
  <si>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</si>
  <si>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San Miguel de Allende, Gto.
Estado de Situación Financiera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</si>
</sst>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196935426.19</v>
      </c>
      <c r="C5" s="12">
        <v>256887692.84999999</v>
      </c>
      <c r="D5" s="17"/>
      <c r="E5" s="11" t="s">
        <v>41</v>
      </c>
      <c r="F5" s="12">
        <v>34083303.93</v>
      </c>
      <c r="G5" s="5">
        <v>68296764.299999997</v>
      </c>
    </row>
    <row r="6" spans="1:7" x14ac:dyDescent="0.2">
      <c r="A6" s="30" t="s">
        <v>28</v>
      </c>
      <c r="B6" s="12">
        <v>24165590.390000001</v>
      </c>
      <c r="C6" s="12">
        <v>24115772.100000001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12562287.85</v>
      </c>
      <c r="C7" s="12">
        <v>24303996.129999999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70000000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-169513.24</v>
      </c>
      <c r="G11" s="5">
        <v>-115022</v>
      </c>
    </row>
    <row r="12" spans="1:7" x14ac:dyDescent="0.2">
      <c r="A12" s="30"/>
      <c r="B12" s="12"/>
      <c r="C12" s="12"/>
      <c r="D12" s="17"/>
      <c r="E12" s="11" t="s">
        <v>45</v>
      </c>
      <c r="F12" s="12">
        <v>276067.33</v>
      </c>
      <c r="G12" s="5">
        <v>276067.33</v>
      </c>
    </row>
    <row r="13" spans="1:7" x14ac:dyDescent="0.2">
      <c r="A13" s="37" t="s">
        <v>5</v>
      </c>
      <c r="B13" s="10">
        <f>SUM(B5:B11)</f>
        <v>233663304.42999998</v>
      </c>
      <c r="C13" s="10">
        <f>SUM(C5:C11)</f>
        <v>305307461.07999998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34189858.019999996</v>
      </c>
      <c r="G14" s="5">
        <f>SUM(G5:G12)</f>
        <v>138457809.63000003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-1443106.49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2250790498.6799998</v>
      </c>
      <c r="C18" s="12">
        <v>1936618192.1300001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215851528.72</v>
      </c>
      <c r="C19" s="12">
        <v>191016136.77000001</v>
      </c>
      <c r="D19" s="17"/>
      <c r="E19" s="11" t="s">
        <v>16</v>
      </c>
      <c r="F19" s="12">
        <v>81910079.459999993</v>
      </c>
      <c r="G19" s="5">
        <v>92459190.540000007</v>
      </c>
    </row>
    <row r="20" spans="1:7" x14ac:dyDescent="0.2">
      <c r="A20" s="30" t="s">
        <v>37</v>
      </c>
      <c r="B20" s="12">
        <v>13186169.9</v>
      </c>
      <c r="C20" s="12">
        <v>13243690.17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-195470286.38</v>
      </c>
      <c r="C21" s="12">
        <v>-171655145.22999999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1379742.26</v>
      </c>
      <c r="C22" s="12">
        <v>1379742.26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81910079.459999993</v>
      </c>
      <c r="G24" s="5">
        <f>SUM(G17:G22)</f>
        <v>92459190.540000007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2285737653.1799998</v>
      </c>
      <c r="C26" s="10">
        <f>SUM(C16:C24)</f>
        <v>1969159509.6100001</v>
      </c>
      <c r="D26" s="17"/>
      <c r="E26" s="39" t="s">
        <v>57</v>
      </c>
      <c r="F26" s="10">
        <f>SUM(F24+F14)</f>
        <v>116099937.47999999</v>
      </c>
      <c r="G26" s="6">
        <f>SUM(G14+G24)</f>
        <v>230917000.17000002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2519400957.6099997</v>
      </c>
      <c r="C28" s="10">
        <f>C13+C26</f>
        <v>2274466970.6900001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331694982.09000003</v>
      </c>
      <c r="G30" s="6">
        <f>SUM(G31:G33)</f>
        <v>306176365.35000002</v>
      </c>
    </row>
    <row r="31" spans="1:7" x14ac:dyDescent="0.2">
      <c r="A31" s="31"/>
      <c r="B31" s="15"/>
      <c r="C31" s="15"/>
      <c r="D31" s="17"/>
      <c r="E31" s="11" t="s">
        <v>2</v>
      </c>
      <c r="F31" s="12">
        <v>280501751.24000001</v>
      </c>
      <c r="G31" s="5">
        <v>280501751.24000001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51193230.850000001</v>
      </c>
      <c r="G33" s="5">
        <v>25674614.109999999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2071606038.04</v>
      </c>
      <c r="G35" s="6">
        <f>SUM(G36:G40)</f>
        <v>1737373605.1699998</v>
      </c>
    </row>
    <row r="36" spans="1:7" x14ac:dyDescent="0.2">
      <c r="A36" s="31"/>
      <c r="B36" s="15"/>
      <c r="C36" s="15"/>
      <c r="D36" s="17"/>
      <c r="E36" s="11" t="s">
        <v>52</v>
      </c>
      <c r="F36" s="12">
        <v>327119053.18000001</v>
      </c>
      <c r="G36" s="5">
        <v>165013878.56999999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1886338291.9200001</v>
      </c>
      <c r="G37" s="5">
        <v>1714210856.8199999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-141851307.06</v>
      </c>
      <c r="G40" s="5">
        <v>-141851130.22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2403301020.1300001</v>
      </c>
      <c r="G46" s="5">
        <f>SUM(G42+G35+G30)</f>
        <v>2043549970.52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2519400957.6100001</v>
      </c>
      <c r="G48" s="20">
        <f>G46+G26</f>
        <v>2274466970.6900001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2018-03-04T05:00:29Z</cp:lastPrinted>
  <dcterms:created xsi:type="dcterms:W3CDTF">2012-12-11T20:26:08Z</dcterms:created>
  <dcterms:modified xsi:type="dcterms:W3CDTF">2022-02-17T19:43:59Z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