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formatos transparencia\2021\arq. chucho\arq chucho tercero\"/>
    </mc:Choice>
  </mc:AlternateContent>
  <bookViews>
    <workbookView xWindow="0" yWindow="0" windowWidth="20490" windowHeight="7755" tabRatio="8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2" i="1" l="1"/>
  <c r="U82" i="1"/>
  <c r="T82" i="1"/>
  <c r="S82" i="1"/>
  <c r="V81" i="1"/>
  <c r="U81" i="1"/>
  <c r="T81" i="1"/>
  <c r="S81" i="1"/>
  <c r="V80" i="1"/>
  <c r="U80" i="1"/>
  <c r="T80" i="1"/>
  <c r="S80" i="1"/>
  <c r="V79" i="1"/>
  <c r="U79" i="1"/>
  <c r="T79" i="1"/>
  <c r="S79" i="1"/>
  <c r="V78" i="1"/>
  <c r="U78" i="1"/>
  <c r="T78" i="1"/>
  <c r="S78" i="1"/>
  <c r="V77" i="1"/>
  <c r="U77" i="1"/>
  <c r="T77" i="1"/>
  <c r="S77" i="1"/>
  <c r="V76" i="1"/>
  <c r="U76" i="1"/>
  <c r="T76" i="1"/>
  <c r="S76" i="1"/>
  <c r="V75" i="1"/>
  <c r="U75" i="1"/>
  <c r="T75" i="1"/>
  <c r="S75" i="1"/>
  <c r="V74" i="1"/>
  <c r="U74" i="1"/>
  <c r="T74" i="1"/>
  <c r="S74" i="1"/>
  <c r="V73" i="1"/>
  <c r="U73" i="1"/>
  <c r="T73" i="1"/>
  <c r="S73" i="1"/>
  <c r="V72" i="1"/>
  <c r="U72" i="1"/>
  <c r="T72" i="1"/>
  <c r="S72" i="1"/>
  <c r="V71" i="1"/>
  <c r="U71" i="1"/>
  <c r="T71" i="1"/>
  <c r="S71" i="1"/>
  <c r="V70" i="1"/>
  <c r="U70" i="1"/>
  <c r="T70" i="1"/>
  <c r="S70" i="1"/>
  <c r="V69" i="1"/>
  <c r="U69" i="1"/>
  <c r="T69" i="1"/>
  <c r="S69" i="1"/>
  <c r="V68" i="1"/>
  <c r="U68" i="1"/>
  <c r="T68" i="1"/>
  <c r="S68" i="1"/>
  <c r="V67" i="1"/>
  <c r="U67" i="1"/>
  <c r="T67" i="1"/>
  <c r="S67" i="1"/>
  <c r="X66" i="1"/>
  <c r="V66" i="1"/>
  <c r="U66" i="1"/>
  <c r="T66" i="1"/>
  <c r="S66" i="1"/>
  <c r="C66" i="1"/>
  <c r="X65" i="1"/>
  <c r="V65" i="1"/>
  <c r="U65" i="1"/>
  <c r="T65" i="1"/>
  <c r="S65" i="1"/>
  <c r="C65" i="1"/>
  <c r="X64" i="1"/>
  <c r="V64" i="1"/>
  <c r="U64" i="1"/>
  <c r="T64" i="1"/>
  <c r="S64" i="1"/>
  <c r="C64" i="1"/>
  <c r="X63" i="1"/>
  <c r="V63" i="1"/>
  <c r="U63" i="1"/>
  <c r="T63" i="1"/>
  <c r="S63" i="1"/>
  <c r="C63" i="1"/>
  <c r="X62" i="1"/>
  <c r="V62" i="1"/>
  <c r="U62" i="1"/>
  <c r="T62" i="1"/>
  <c r="S62" i="1"/>
  <c r="C62" i="1"/>
  <c r="X61" i="1"/>
  <c r="V61" i="1"/>
  <c r="U61" i="1"/>
  <c r="T61" i="1"/>
  <c r="S61" i="1"/>
  <c r="C61" i="1"/>
  <c r="X60" i="1"/>
  <c r="V60" i="1"/>
  <c r="U60" i="1"/>
  <c r="T60" i="1"/>
  <c r="S60" i="1"/>
  <c r="C60" i="1"/>
  <c r="X59" i="1"/>
  <c r="V59" i="1"/>
  <c r="U59" i="1"/>
  <c r="T59" i="1"/>
  <c r="S59" i="1"/>
  <c r="C59" i="1"/>
  <c r="X58" i="1"/>
  <c r="V58" i="1"/>
  <c r="U58" i="1"/>
  <c r="T58" i="1"/>
  <c r="S58" i="1"/>
  <c r="C58" i="1"/>
  <c r="X57" i="1"/>
  <c r="V57" i="1"/>
  <c r="U57" i="1"/>
  <c r="T57" i="1"/>
  <c r="S57" i="1"/>
  <c r="C57" i="1"/>
  <c r="X56" i="1"/>
  <c r="V56" i="1"/>
  <c r="U56" i="1"/>
  <c r="T56" i="1"/>
  <c r="S56" i="1"/>
  <c r="C56" i="1"/>
  <c r="X55" i="1"/>
  <c r="V55" i="1"/>
  <c r="U55" i="1"/>
  <c r="T55" i="1"/>
  <c r="S55" i="1"/>
  <c r="C55" i="1"/>
  <c r="X54" i="1"/>
  <c r="V54" i="1"/>
  <c r="U54" i="1"/>
  <c r="T54" i="1"/>
  <c r="S54" i="1"/>
  <c r="C54" i="1"/>
  <c r="X53" i="1"/>
  <c r="V53" i="1"/>
  <c r="U53" i="1"/>
  <c r="T53" i="1"/>
  <c r="S53" i="1"/>
  <c r="C53" i="1"/>
  <c r="X52" i="1"/>
  <c r="V52" i="1"/>
  <c r="U52" i="1"/>
  <c r="T52" i="1"/>
  <c r="S52" i="1"/>
  <c r="C52" i="1"/>
  <c r="X51" i="1"/>
  <c r="V51" i="1"/>
  <c r="U51" i="1"/>
  <c r="T51" i="1"/>
  <c r="S51" i="1"/>
  <c r="C51" i="1"/>
  <c r="X50" i="1"/>
  <c r="V50" i="1"/>
  <c r="U50" i="1"/>
  <c r="T50" i="1"/>
  <c r="S50" i="1"/>
  <c r="C50" i="1"/>
  <c r="X49" i="1"/>
  <c r="V49" i="1"/>
  <c r="U49" i="1"/>
  <c r="T49" i="1"/>
  <c r="S49" i="1"/>
  <c r="C49" i="1"/>
  <c r="X48" i="1"/>
  <c r="V48" i="1"/>
  <c r="U48" i="1"/>
  <c r="T48" i="1"/>
  <c r="S48" i="1"/>
  <c r="C48" i="1"/>
  <c r="V47" i="1"/>
  <c r="U47" i="1"/>
  <c r="T47" i="1"/>
  <c r="S47" i="1"/>
  <c r="V46" i="1"/>
  <c r="U46" i="1"/>
  <c r="T46" i="1"/>
  <c r="S46" i="1"/>
  <c r="X45" i="1"/>
  <c r="V45" i="1"/>
  <c r="U45" i="1"/>
  <c r="T45" i="1"/>
  <c r="S45" i="1"/>
  <c r="C45" i="1"/>
  <c r="X44" i="1"/>
  <c r="V44" i="1"/>
  <c r="U44" i="1"/>
  <c r="T44" i="1"/>
  <c r="S44" i="1"/>
  <c r="C44" i="1"/>
  <c r="X43" i="1"/>
  <c r="V43" i="1"/>
  <c r="U43" i="1"/>
  <c r="T43" i="1"/>
  <c r="S43" i="1"/>
  <c r="C43" i="1"/>
  <c r="X42" i="1"/>
  <c r="V42" i="1"/>
  <c r="U42" i="1"/>
  <c r="T42" i="1"/>
  <c r="S42" i="1"/>
  <c r="C42" i="1"/>
  <c r="X41" i="1"/>
  <c r="V41" i="1"/>
  <c r="U41" i="1"/>
  <c r="T41" i="1"/>
  <c r="S41" i="1"/>
  <c r="C41" i="1"/>
  <c r="X40" i="1"/>
  <c r="V40" i="1"/>
  <c r="U40" i="1"/>
  <c r="T40" i="1"/>
  <c r="S40" i="1"/>
  <c r="C40" i="1"/>
  <c r="X39" i="1"/>
  <c r="V39" i="1"/>
  <c r="U39" i="1"/>
  <c r="T39" i="1"/>
  <c r="S39" i="1"/>
  <c r="C39" i="1"/>
  <c r="X38" i="1"/>
  <c r="V38" i="1"/>
  <c r="U38" i="1"/>
  <c r="T38" i="1"/>
  <c r="S38" i="1"/>
  <c r="C38" i="1"/>
  <c r="X37" i="1"/>
  <c r="V37" i="1"/>
  <c r="U37" i="1"/>
  <c r="T37" i="1"/>
  <c r="S37" i="1"/>
  <c r="C37" i="1"/>
  <c r="X36" i="1"/>
  <c r="V36" i="1"/>
  <c r="U36" i="1"/>
  <c r="T36" i="1"/>
  <c r="S36" i="1"/>
  <c r="C36" i="1"/>
  <c r="V35" i="1"/>
  <c r="U35" i="1"/>
  <c r="T35" i="1"/>
  <c r="S35" i="1"/>
  <c r="V34" i="1"/>
  <c r="U34" i="1"/>
  <c r="T34" i="1"/>
  <c r="S34" i="1"/>
  <c r="H34" i="1"/>
  <c r="V33" i="1"/>
  <c r="U33" i="1"/>
  <c r="T33" i="1"/>
  <c r="S33" i="1"/>
  <c r="P33" i="1"/>
  <c r="H33" i="1"/>
  <c r="V32" i="1"/>
  <c r="U32" i="1"/>
  <c r="T32" i="1"/>
  <c r="S32" i="1"/>
  <c r="P32" i="1"/>
  <c r="H32" i="1"/>
  <c r="X31" i="1"/>
  <c r="V31" i="1"/>
  <c r="U31" i="1"/>
  <c r="T31" i="1"/>
  <c r="S31" i="1"/>
  <c r="P31" i="1"/>
  <c r="H31" i="1"/>
  <c r="C31" i="1"/>
  <c r="X30" i="1"/>
  <c r="V30" i="1"/>
  <c r="U30" i="1"/>
  <c r="T30" i="1"/>
  <c r="S30" i="1"/>
  <c r="P30" i="1"/>
  <c r="H30" i="1"/>
  <c r="C30" i="1"/>
  <c r="X29" i="1"/>
  <c r="V29" i="1"/>
  <c r="U29" i="1"/>
  <c r="T29" i="1"/>
  <c r="S29" i="1"/>
  <c r="P29" i="1"/>
  <c r="H29" i="1"/>
  <c r="C29" i="1"/>
  <c r="X28" i="1"/>
  <c r="V28" i="1"/>
  <c r="U28" i="1"/>
  <c r="T28" i="1"/>
  <c r="S28" i="1"/>
  <c r="P28" i="1"/>
  <c r="H28" i="1"/>
  <c r="C28" i="1"/>
  <c r="X27" i="1"/>
  <c r="V27" i="1"/>
  <c r="U27" i="1"/>
  <c r="T27" i="1"/>
  <c r="S27" i="1"/>
  <c r="P27" i="1"/>
  <c r="H27" i="1"/>
  <c r="C27" i="1"/>
  <c r="X26" i="1"/>
  <c r="V26" i="1"/>
  <c r="U26" i="1"/>
  <c r="T26" i="1"/>
  <c r="S26" i="1"/>
  <c r="P26" i="1"/>
  <c r="H26" i="1"/>
  <c r="C26" i="1"/>
  <c r="X25" i="1"/>
  <c r="V25" i="1"/>
  <c r="U25" i="1"/>
  <c r="T25" i="1"/>
  <c r="S25" i="1"/>
  <c r="P25" i="1"/>
  <c r="H25" i="1"/>
  <c r="C25" i="1"/>
  <c r="X24" i="1"/>
  <c r="V24" i="1"/>
  <c r="U24" i="1"/>
  <c r="T24" i="1"/>
  <c r="S24" i="1"/>
  <c r="P24" i="1"/>
  <c r="N24" i="1"/>
  <c r="H24" i="1"/>
  <c r="C24" i="1"/>
  <c r="X23" i="1"/>
  <c r="V23" i="1"/>
  <c r="U23" i="1"/>
  <c r="T23" i="1"/>
  <c r="S23" i="1"/>
  <c r="P23" i="1"/>
  <c r="N23" i="1"/>
  <c r="H23" i="1"/>
  <c r="C23" i="1"/>
  <c r="X22" i="1"/>
  <c r="V22" i="1"/>
  <c r="U22" i="1"/>
  <c r="T22" i="1"/>
  <c r="S22" i="1"/>
  <c r="P22" i="1"/>
  <c r="N22" i="1"/>
  <c r="H22" i="1"/>
  <c r="C22" i="1"/>
  <c r="X21" i="1"/>
  <c r="V21" i="1"/>
  <c r="U21" i="1"/>
  <c r="T21" i="1"/>
  <c r="S21" i="1"/>
  <c r="P21" i="1"/>
  <c r="N21" i="1"/>
  <c r="H21" i="1"/>
  <c r="C21" i="1"/>
  <c r="X20" i="1"/>
  <c r="V20" i="1"/>
  <c r="U20" i="1"/>
  <c r="T20" i="1"/>
  <c r="S20" i="1"/>
  <c r="P20" i="1"/>
  <c r="N20" i="1"/>
  <c r="H20" i="1"/>
  <c r="C20" i="1"/>
  <c r="X19" i="1"/>
  <c r="V19" i="1"/>
  <c r="U19" i="1"/>
  <c r="T19" i="1"/>
  <c r="S19" i="1"/>
  <c r="P19" i="1"/>
  <c r="H19" i="1"/>
  <c r="C19" i="1"/>
  <c r="X18" i="1"/>
  <c r="V18" i="1"/>
  <c r="U18" i="1"/>
  <c r="T18" i="1"/>
  <c r="S18" i="1"/>
  <c r="P18" i="1"/>
  <c r="H18" i="1"/>
  <c r="C18" i="1"/>
  <c r="X17" i="1"/>
  <c r="V17" i="1"/>
  <c r="U17" i="1"/>
  <c r="T17" i="1"/>
  <c r="S17" i="1"/>
  <c r="P17" i="1"/>
  <c r="H17" i="1"/>
  <c r="C17" i="1"/>
  <c r="X16" i="1"/>
  <c r="V16" i="1"/>
  <c r="U16" i="1"/>
  <c r="T16" i="1"/>
  <c r="S16" i="1"/>
  <c r="P16" i="1"/>
  <c r="H16" i="1"/>
  <c r="C16" i="1"/>
  <c r="X15" i="1"/>
  <c r="V15" i="1"/>
  <c r="U15" i="1"/>
  <c r="T15" i="1"/>
  <c r="S15" i="1"/>
  <c r="P15" i="1"/>
  <c r="N15" i="1"/>
  <c r="H15" i="1"/>
  <c r="C15" i="1"/>
  <c r="X14" i="1"/>
  <c r="V14" i="1"/>
  <c r="U14" i="1"/>
  <c r="T14" i="1"/>
  <c r="S14" i="1"/>
  <c r="P14" i="1"/>
  <c r="H14" i="1"/>
  <c r="C14" i="1"/>
  <c r="X13" i="1"/>
  <c r="V13" i="1"/>
  <c r="U13" i="1"/>
  <c r="T13" i="1"/>
  <c r="S13" i="1"/>
  <c r="P13" i="1"/>
  <c r="H13" i="1"/>
  <c r="C13" i="1"/>
  <c r="V12" i="1"/>
  <c r="U12" i="1"/>
  <c r="T12" i="1"/>
  <c r="S12" i="1"/>
  <c r="P12" i="1"/>
  <c r="H12" i="1"/>
  <c r="V11" i="1"/>
  <c r="U11" i="1"/>
  <c r="T11" i="1"/>
  <c r="S11" i="1"/>
  <c r="P11" i="1"/>
  <c r="H11" i="1"/>
  <c r="V10" i="1"/>
  <c r="U10" i="1"/>
  <c r="T10" i="1"/>
  <c r="S10" i="1"/>
  <c r="P10" i="1"/>
  <c r="H10" i="1"/>
  <c r="V9" i="1"/>
  <c r="U9" i="1"/>
  <c r="T9" i="1"/>
  <c r="S9" i="1"/>
  <c r="P9" i="1"/>
  <c r="H9" i="1"/>
  <c r="V8" i="1"/>
  <c r="U8" i="1"/>
  <c r="T8" i="1"/>
  <c r="S8" i="1"/>
  <c r="P8" i="1"/>
  <c r="M8" i="1"/>
  <c r="H8" i="1"/>
</calcChain>
</file>

<file path=xl/sharedStrings.xml><?xml version="1.0" encoding="utf-8"?>
<sst xmlns="http://schemas.openxmlformats.org/spreadsheetml/2006/main" count="1347" uniqueCount="252">
  <si>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</si>
  <si>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</si>
  <si>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</si>
  <si>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</si>
  <si>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</si>
  <si>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</si>
  <si>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</si>
  <si>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</si>
  <si>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</si>
  <si>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</si>
  <si>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</si>
  <si>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</si>
  <si>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</si>
  <si>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</si>
  <si>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</si>
  <si>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</si>
  <si>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</si>
  <si>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</si>
  <si>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</si>
  <si>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</si>
  <si>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</si>
  <si>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</si>
  <si>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</si>
  <si>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</si>
  <si>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</si>
  <si>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</si>
  <si>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</si>
  <si>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</si>
  <si>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</si>
  <si>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</si>
  <si>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</si>
  <si>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</si>
  <si>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</si>
  <si>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</si>
  <si>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</si>
  <si>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</si>
  <si>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</si>
  <si>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</si>
  <si>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</si>
  <si>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</si>
  <si>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</si>
  <si>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</si>
  <si>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</si>
  <si>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</si>
  <si>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</si>
  <si>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</si>
  <si>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</si>
  <si>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</si>
  <si>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</si>
  <si>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</si>
  <si>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</si>
  <si>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</si>
  <si>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</si>
  <si>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</si>
  <si>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</si>
  <si>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</si>
  <si>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</si>
  <si>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</si>
  <si>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</si>
  <si>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</si>
  <si>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</si>
  <si>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</si>
  <si>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</si>
  <si>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</si>
  <si>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</si>
  <si>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</si>
  <si>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</si>
  <si>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</si>
  <si>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</si>
  <si>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</si>
  <si>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</si>
  <si>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</si>
  <si>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</si>
  <si>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</si>
  <si>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</si>
  <si>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</si>
  <si>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</si>
  <si>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</si>
  <si>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</si>
  <si>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</si>
  <si>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</si>
  <si>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</si>
  <si>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</si>
  <si>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</si>
  <si>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</si>
  <si>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</si>
  <si>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</si>
  <si>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</si>
  <si>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</si>
  <si>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</si>
  <si>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</si>
  <si>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</si>
  <si>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</si>
  <si>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</si>
  <si>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</si>
  <si>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</si>
  <si>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</si>
  <si>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</si>
  <si>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</si>
  <si>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</si>
  <si>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</si>
  <si>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</si>
  <si>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</si>
  <si>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</si>
  <si>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</si>
  <si>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</si>
  <si>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</si>
  <si>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</si>
  <si>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</si>
  <si>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</si>
  <si>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</si>
  <si>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</si>
  <si>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</si>
  <si>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</si>
  <si>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</si>
  <si>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</si>
  <si>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</si>
  <si>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</si>
  <si>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</si>
  <si>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</si>
  <si>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</si>
  <si>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</si>
  <si>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</si>
  <si>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</si>
  <si>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</si>
  <si>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</si>
  <si>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</si>
  <si>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</si>
  <si>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</si>
  <si>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</si>
  <si>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</si>
  <si>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</si>
  <si>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</si>
  <si>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</si>
  <si>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</si>
  <si>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</si>
  <si>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</si>
  <si>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</si>
  <si>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</si>
  <si>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</si>
  <si>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</si>
  <si>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</si>
  <si>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</si>
  <si>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</si>
  <si>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</si>
  <si>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</si>
  <si>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</si>
  <si>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</si>
  <si>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</si>
  <si>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</si>
  <si>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</si>
  <si>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</si>
  <si>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</si>
  <si>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</si>
  <si>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</si>
  <si>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</si>
  <si>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</si>
  <si>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</si>
  <si>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</si>
  <si>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</si>
  <si>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</si>
  <si>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</si>
  <si>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</si>
  <si>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</si>
  <si>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</si>
  <si>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</si>
  <si>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</si>
  <si>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</si>
  <si>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</si>
  <si>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</si>
  <si>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</si>
  <si>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</si>
  <si>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</si>
  <si>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</si>
  <si>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</si>
  <si>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</si>
  <si>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</si>
  <si>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</si>
  <si>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</si>
  <si>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</si>
  <si>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</si>
  <si>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</si>
  <si>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</si>
  <si>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</si>
  <si>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</si>
  <si>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</si>
  <si>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</si>
  <si>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</si>
  <si>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</si>
  <si>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</si>
  <si>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</si>
  <si>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</si>
  <si>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</si>
  <si>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</si>
  <si>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</si>
  <si>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</si>
  <si>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</si>
  <si>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</si>
  <si>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</si>
  <si>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</si>
  <si>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</si>
  <si>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</si>
  <si>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</si>
  <si>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</si>
  <si>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</si>
  <si>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</si>
  <si>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</si>
  <si>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</si>
  <si>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</si>
  <si>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</si>
  <si>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</si>
  <si>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</si>
  <si>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</si>
  <si>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</si>
  <si>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</si>
  <si>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</si>
  <si>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</si>
  <si>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</si>
  <si>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</si>
  <si>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</si>
  <si>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</si>
  <si>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</si>
  <si>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</si>
  <si>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</si>
  <si>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</si>
  <si>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</si>
  <si>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</si>
  <si>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</si>
  <si>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</si>
  <si>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</si>
  <si>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</si>
  <si>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</si>
  <si>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</si>
  <si>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415 15 2 9600 EXT. 181, 295</t>
  </si>
  <si>
    <t>centrohistoricoypatrimonio@gmail.com</t>
  </si>
  <si>
    <t>DIRECCION DE CENTRO HISTORICO Y PATRIMONIO</t>
  </si>
  <si>
    <t>BOULEVARD DE LA COSPIRACION</t>
  </si>
  <si>
    <t>SIN COLONIA</t>
  </si>
  <si>
    <t>SAN MIGUEL DE ALLENDE</t>
  </si>
  <si>
    <t>LUN-VIE 8:30 A 16:00 HR.</t>
  </si>
  <si>
    <t xml:space="preserve">Permiso de Obra Mayor </t>
  </si>
  <si>
    <t>ART. 22, NUMERO 1, INCISO A) NUMERO 4</t>
  </si>
  <si>
    <t>BOULEVARD DE LA CONSPIRACION</t>
  </si>
  <si>
    <t>415 15 2 96 00  EXT. 181 Y 295</t>
  </si>
  <si>
    <t>LEY DE INGRESOS PARA EL MUNICIPIO DE SAN MIGUEL DE ALLENDE, EJERCICIO 2021</t>
  </si>
  <si>
    <t>Requisitos de obra Mayor</t>
  </si>
  <si>
    <t>No Aplica</t>
  </si>
  <si>
    <t>15 dias</t>
  </si>
  <si>
    <t>Seguimiento y conclusion del tramite de permiso.</t>
  </si>
  <si>
    <t>DEPARTAMENTO DE INGRESOS (CAJAS)</t>
  </si>
  <si>
    <t>Obra Nueva y adecuacion</t>
  </si>
  <si>
    <t>FORMATO DE LICENCIAS.XLS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</si>
</sst>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0" fillId="0" borderId="0" xfId="0" applyAlignment="1">
      <alignment wrapText="1"/>
    </xf>
    <xf numFmtId="0" fontId="0" fillId="0" borderId="0" xfId="0" applyAlignment="1">
      <alignment wrapText="1"/>
    </xf>
    <xf numFmtId="44" fontId="0" fillId="0" borderId="0" xfId="2" applyFont="1" applyAlignment="1">
      <alignment horizontal="center" vertical="center"/>
    </xf>
    <xf numFmtId="0" fontId="0" fillId="0" borderId="0" xfId="0" applyAlignment="1">
      <alignment vertical="center"/>
    </xf>
    <xf numFmtId="0" fontId="3" fillId="0" borderId="0" xfId="1" applyAlignment="1">
      <alignment vertical="center"/>
    </xf>
    <xf numFmtId="0" fontId="3" fillId="0" borderId="0" xfId="1" applyAlignment="1">
      <alignment horizontal="center" vertical="center"/>
    </xf>
    <xf numFmtId="0" fontId="0" fillId="0" borderId="0" xfId="0"/>
    <xf numFmtId="14"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03.%20LTAIPG26F1_XX%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row r="4">
          <cell r="A4">
            <v>1</v>
          </cell>
          <cell r="B4" t="str">
            <v>DIRECCION DE CENTRO HISTORICO Y PATRIMONIO</v>
          </cell>
        </row>
        <row r="5">
          <cell r="B5" t="str">
            <v>DIRECCION DE CENTRO HISTORICO Y PATRIMONIO</v>
          </cell>
        </row>
      </sheetData>
      <sheetData sheetId="2"/>
      <sheetData sheetId="3"/>
      <sheetData sheetId="4"/>
      <sheetData sheetId="5">
        <row r="4">
          <cell r="B4" t="str">
            <v>DEPARTAMENTO DE INGRESOS (CAJAS)</v>
          </cell>
        </row>
      </sheetData>
      <sheetData sheetId="6">
        <row r="4">
          <cell r="B4" t="str">
            <v>415 15 2 96 00,  EXT. 181</v>
          </cell>
          <cell r="C4" t="str">
            <v>centrohistoricoypatrimonio@gmail.com</v>
          </cell>
          <cell r="E4" t="str">
            <v xml:space="preserve">ANCHA DE SAN ANTONIO </v>
          </cell>
          <cell r="F4" t="str">
            <v>61</v>
          </cell>
        </row>
        <row r="5">
          <cell r="B5" t="str">
            <v>415 15 2 96 00,  EXT. 181</v>
          </cell>
          <cell r="C5" t="str">
            <v>centrohistoricoypatrimonio@gmail.com</v>
          </cell>
          <cell r="E5" t="str">
            <v>ORIZABA</v>
          </cell>
          <cell r="F5" t="str">
            <v>112 B</v>
          </cell>
        </row>
        <row r="6">
          <cell r="B6" t="str">
            <v>415 15 2 96 00,  EXT. 181</v>
          </cell>
          <cell r="C6" t="str">
            <v>centrohistoricoypatrimonio@gmail.com</v>
          </cell>
          <cell r="E6" t="str">
            <v>HUERTA ESQ. APARICIO</v>
          </cell>
          <cell r="F6" t="str">
            <v>S/N</v>
          </cell>
        </row>
        <row r="7">
          <cell r="B7" t="str">
            <v>415 15 2 96 00,  EXT. 181</v>
          </cell>
          <cell r="C7" t="str">
            <v>centrohistoricoypatrimonio@gmail.com</v>
          </cell>
          <cell r="E7" t="str">
            <v xml:space="preserve">PROL. ALDAMA </v>
          </cell>
          <cell r="F7" t="str">
            <v>40</v>
          </cell>
        </row>
        <row r="8">
          <cell r="B8" t="str">
            <v>415 15 2 96 00,  EXT. 181</v>
          </cell>
          <cell r="C8" t="str">
            <v>centrohistoricoypatrimonio@gmail.com</v>
          </cell>
          <cell r="E8" t="str">
            <v xml:space="preserve">CUESTA DE SAN JOSE </v>
          </cell>
          <cell r="F8" t="str">
            <v>10</v>
          </cell>
        </row>
        <row r="9">
          <cell r="B9" t="str">
            <v>415 15 2 96 00,  EXT. 181</v>
          </cell>
          <cell r="C9" t="str">
            <v>centrohistoricoypatrimonio@gmail.com</v>
          </cell>
          <cell r="E9" t="str">
            <v xml:space="preserve">TENERIAS </v>
          </cell>
          <cell r="F9">
            <v>2</v>
          </cell>
        </row>
        <row r="10">
          <cell r="B10" t="str">
            <v>415 15 2 96 00,  EXT. 181</v>
          </cell>
          <cell r="C10" t="str">
            <v>centrohistoricoypatrimonio@gmail.com</v>
          </cell>
          <cell r="E10" t="str">
            <v>CALZADA DE LA LUZ</v>
          </cell>
          <cell r="F10">
            <v>31</v>
          </cell>
        </row>
        <row r="11">
          <cell r="B11" t="str">
            <v>415 15 2 96 00,  EXT. 181</v>
          </cell>
          <cell r="C11" t="str">
            <v>centrohistoricoypatrimonio@gmail.com</v>
          </cell>
          <cell r="E11" t="str">
            <v>MESONES</v>
          </cell>
          <cell r="F11">
            <v>101</v>
          </cell>
        </row>
        <row r="12">
          <cell r="B12" t="str">
            <v>415 15 2 96 00,  EXT. 181</v>
          </cell>
          <cell r="C12" t="str">
            <v>centrohistoricoypatrimonio@gmail.com</v>
          </cell>
          <cell r="E12" t="str">
            <v>FRANCISCO GONZALEZ BOCANEGRA</v>
          </cell>
          <cell r="F12">
            <v>52</v>
          </cell>
        </row>
        <row r="13">
          <cell r="B13" t="str">
            <v>415 15 2 96 00,  EXT. 181</v>
          </cell>
          <cell r="C13" t="str">
            <v>centrohistoricoypatrimonio@gmail.com</v>
          </cell>
          <cell r="E13" t="str">
            <v>AV. ZEFERINO GUTIERREZ MUÑOZ</v>
          </cell>
          <cell r="F13">
            <v>6</v>
          </cell>
        </row>
        <row r="14">
          <cell r="B14" t="str">
            <v>415 15 2 96 00,  EXT. 181</v>
          </cell>
          <cell r="C14" t="str">
            <v>centrohistoricoypatrimonio@gmail.com</v>
          </cell>
          <cell r="E14" t="str">
            <v>AV. ZEFERINO GUTIERREZ MUÑOZ</v>
          </cell>
          <cell r="F14">
            <v>8</v>
          </cell>
        </row>
        <row r="15">
          <cell r="B15" t="str">
            <v>415 15 2 96 00,  EXT. 181</v>
          </cell>
          <cell r="C15" t="str">
            <v>centrohistoricoypatrimonio@gmail.com</v>
          </cell>
          <cell r="E15" t="str">
            <v xml:space="preserve">CANAL </v>
          </cell>
          <cell r="F15">
            <v>43</v>
          </cell>
        </row>
        <row r="16">
          <cell r="B16" t="str">
            <v>415 15 2 96 00,  EXT. 181</v>
          </cell>
          <cell r="C16" t="str">
            <v>centrohistoricoypatrimonio@gmail.com</v>
          </cell>
          <cell r="E16" t="str">
            <v>SALUD</v>
          </cell>
          <cell r="F16">
            <v>15</v>
          </cell>
        </row>
        <row r="17">
          <cell r="B17" t="str">
            <v>415 15 2 96 00,  EXT. 181</v>
          </cell>
          <cell r="C17" t="str">
            <v>centrohistoricoypatrimonio@gmail.com</v>
          </cell>
          <cell r="E17" t="str">
            <v>POTRERO</v>
          </cell>
          <cell r="F17">
            <v>15</v>
          </cell>
        </row>
        <row r="18">
          <cell r="B18" t="str">
            <v>415 15 2 96 00,  EXT. 181</v>
          </cell>
          <cell r="C18" t="str">
            <v>centrohistoricoypatrimonio@gmail.com</v>
          </cell>
          <cell r="E18" t="str">
            <v>CALZADA DE LA ESTACIÓN</v>
          </cell>
          <cell r="F18" t="str">
            <v>151 A</v>
          </cell>
        </row>
        <row r="19">
          <cell r="B19" t="str">
            <v>415 15 2 96 00,  EXT. 181</v>
          </cell>
          <cell r="C19" t="str">
            <v>centrohistoricoypatrimonio@gmail.com</v>
          </cell>
          <cell r="E19" t="str">
            <v>REAL DEL CONDE</v>
          </cell>
          <cell r="F19">
            <v>6</v>
          </cell>
        </row>
        <row r="20">
          <cell r="B20" t="str">
            <v>415 15 2 96 00,  EXT. 181</v>
          </cell>
          <cell r="C20" t="str">
            <v>centrohistoricoypatrimonio@gmail.com</v>
          </cell>
          <cell r="E20" t="str">
            <v>BAJADA DE GARITA</v>
          </cell>
          <cell r="F20">
            <v>17</v>
          </cell>
        </row>
        <row r="21">
          <cell r="B21" t="str">
            <v>415 15 2 96 00,  EXT. 181</v>
          </cell>
          <cell r="C21" t="str">
            <v>centrohistoricoypatrimonio@gmail.com</v>
          </cell>
          <cell r="E21" t="str">
            <v>28 DE ABRIL</v>
          </cell>
          <cell r="F21" t="str">
            <v>56-B</v>
          </cell>
        </row>
        <row r="22">
          <cell r="B22" t="str">
            <v>415 15 2 96 00,  EXT. 181</v>
          </cell>
          <cell r="C22" t="str">
            <v>centrohistoricoypatrimonio@gmail.com</v>
          </cell>
          <cell r="E22" t="str">
            <v>CJON. DEL ATASCADERO</v>
          </cell>
          <cell r="F22" t="str">
            <v>7 F</v>
          </cell>
        </row>
        <row r="23">
          <cell r="B23" t="str">
            <v>415 15 2 96 00,  EXT. 181</v>
          </cell>
          <cell r="C23" t="str">
            <v>centrohistoricoypatrimonio@gmail.com</v>
          </cell>
          <cell r="E23" t="str">
            <v>CJON. DEL ATASCADERO</v>
          </cell>
          <cell r="F23" t="str">
            <v>7 D</v>
          </cell>
        </row>
        <row r="24">
          <cell r="B24" t="str">
            <v>415 15 2 96 00,  EXT. 181</v>
          </cell>
          <cell r="C24" t="str">
            <v>centrohistoricoypatrimonio@gmail.com</v>
          </cell>
          <cell r="E24" t="str">
            <v>BARRANCA</v>
          </cell>
          <cell r="F24">
            <v>41</v>
          </cell>
        </row>
        <row r="25">
          <cell r="B25" t="str">
            <v>415 15 2 96 00,  EXT. 181</v>
          </cell>
          <cell r="C25" t="str">
            <v>centrohistoricoypatrimonio@gmail.com</v>
          </cell>
          <cell r="E25" t="str">
            <v>28 DE ABRIL</v>
          </cell>
          <cell r="F25" t="str">
            <v>56-B</v>
          </cell>
        </row>
        <row r="26">
          <cell r="B26" t="str">
            <v>415 15 2 96 00,  EXT. 181</v>
          </cell>
          <cell r="C26" t="str">
            <v>centrohistoricoypatrimonio@gmail.com</v>
          </cell>
          <cell r="E26" t="str">
            <v>CAÑADITA DE LOS AGUACATES</v>
          </cell>
          <cell r="F26">
            <v>7</v>
          </cell>
        </row>
        <row r="27">
          <cell r="B27" t="str">
            <v>415 15 2 96 00,  EXT. 181</v>
          </cell>
          <cell r="C27" t="str">
            <v>centrohistoricoypatrimonio@gmail.com</v>
          </cell>
          <cell r="E27" t="str">
            <v>HEROICO COLEGIO MILITAR</v>
          </cell>
          <cell r="F27">
            <v>23</v>
          </cell>
        </row>
        <row r="28">
          <cell r="B28" t="str">
            <v>415 15 2 96 00,  EXT. 181</v>
          </cell>
          <cell r="C28" t="str">
            <v>centrohistoricoypatrimonio@gmail.com</v>
          </cell>
          <cell r="E28" t="str">
            <v>HUERTAS</v>
          </cell>
          <cell r="F28">
            <v>7</v>
          </cell>
        </row>
        <row r="29">
          <cell r="B29" t="str">
            <v>415 15 2 96 00,  EXT. 181</v>
          </cell>
          <cell r="C29" t="str">
            <v>centrohistoricoypatrimonio@gmail.com</v>
          </cell>
          <cell r="E29" t="str">
            <v>GRILLO CERRADA</v>
          </cell>
          <cell r="F29" t="str">
            <v>19Y 20</v>
          </cell>
        </row>
        <row r="30">
          <cell r="B30" t="str">
            <v>415 15 2 96 00,  EXT. 181</v>
          </cell>
          <cell r="C30" t="str">
            <v>centrohistoricoypatrimonio@gmail.com</v>
          </cell>
          <cell r="E30" t="str">
            <v>CALLEJON DE SAN ANTONIO</v>
          </cell>
          <cell r="F30">
            <v>15</v>
          </cell>
        </row>
        <row r="31">
          <cell r="B31" t="str">
            <v>415 15 2 96 00,  EXT. 181</v>
          </cell>
          <cell r="C31" t="str">
            <v>centrohistoricoypatrimonio@gmail.com</v>
          </cell>
          <cell r="E31" t="str">
            <v>INDIO TRISTE</v>
          </cell>
          <cell r="F31">
            <v>5</v>
          </cell>
        </row>
        <row r="32">
          <cell r="B32" t="str">
            <v>415 15 2 96 00,  EXT. 181</v>
          </cell>
          <cell r="C32" t="str">
            <v>centrohistoricoypatrimonio@gmail.com</v>
          </cell>
          <cell r="E32" t="str">
            <v>HEROICO COLEGIO MILITAR</v>
          </cell>
          <cell r="F32">
            <v>23</v>
          </cell>
        </row>
        <row r="33">
          <cell r="B33" t="str">
            <v>415 15 2 96 00,  EXT. 181</v>
          </cell>
          <cell r="C33" t="str">
            <v>centrohistoricoypatrimonio@gmail.com</v>
          </cell>
          <cell r="E33" t="str">
            <v xml:space="preserve">PROL. LA QUINTA </v>
          </cell>
          <cell r="F33">
            <v>28</v>
          </cell>
        </row>
        <row r="34">
          <cell r="B34" t="str">
            <v>415 15 2 96 00,  EXT. 181</v>
          </cell>
          <cell r="C34" t="str">
            <v>centrohistoricoypatrimonio@gmail.com</v>
          </cell>
          <cell r="E34" t="str">
            <v>CALZADA DE LA ESTACION</v>
          </cell>
          <cell r="F34" t="str">
            <v>120-B</v>
          </cell>
        </row>
        <row r="35">
          <cell r="B35" t="str">
            <v>415 15 2 96 00,  EXT. 181</v>
          </cell>
          <cell r="C35" t="str">
            <v>centrohistoricoypatrimonio@gmail.com</v>
          </cell>
          <cell r="E35" t="str">
            <v>QUEBRADA SUR (VILLA 1, UNIDAD 1)</v>
          </cell>
          <cell r="F35">
            <v>107</v>
          </cell>
        </row>
        <row r="36">
          <cell r="B36" t="str">
            <v>415 15 2 96 00,  EXT. 181</v>
          </cell>
          <cell r="C36" t="str">
            <v>centrohistoricoypatrimonio@gmail.com</v>
          </cell>
          <cell r="E36" t="str">
            <v>QUEBRADA SUR (VILLA 1, UNIDAD 2)</v>
          </cell>
          <cell r="F36">
            <v>107</v>
          </cell>
        </row>
        <row r="37">
          <cell r="B37" t="str">
            <v>415 15 2 96 00,  EXT. 181</v>
          </cell>
          <cell r="C37" t="str">
            <v>centrohistoricoypatrimonio@gmail.com</v>
          </cell>
          <cell r="E37" t="str">
            <v>QUEBRADA SUR (VILLA 1, UNIDAD 3A, 3B, 3AZ)</v>
          </cell>
          <cell r="F37">
            <v>107</v>
          </cell>
        </row>
        <row r="38">
          <cell r="B38" t="str">
            <v>415 15 2 96 00,  EXT. 181</v>
          </cell>
          <cell r="C38" t="str">
            <v>centrohistoricoypatrimonio@gmail.com</v>
          </cell>
          <cell r="E38" t="str">
            <v>QUEBRADA SUR (VILLA 2, UNIDAD 4)</v>
          </cell>
          <cell r="F38">
            <v>107</v>
          </cell>
        </row>
        <row r="39">
          <cell r="B39" t="str">
            <v>415 15 2 96 00,  EXT. 181</v>
          </cell>
          <cell r="C39" t="str">
            <v>centrohistoricoypatrimonio@gmail.com</v>
          </cell>
          <cell r="E39" t="str">
            <v>QUEBRADA SUR (VILLA 2, UNIDAD 5)</v>
          </cell>
          <cell r="F39">
            <v>107</v>
          </cell>
        </row>
        <row r="40">
          <cell r="B40" t="str">
            <v>415 15 2 96 00,  EXT. 181</v>
          </cell>
          <cell r="C40" t="str">
            <v>centrohistoricoypatrimonio@gmail.com</v>
          </cell>
          <cell r="E40" t="str">
            <v xml:space="preserve">  </v>
          </cell>
          <cell r="F40">
            <v>107</v>
          </cell>
        </row>
        <row r="41">
          <cell r="B41" t="str">
            <v>415 15 2 96 00,  EXT. 181</v>
          </cell>
          <cell r="C41" t="str">
            <v>centrohistoricoypatrimonio@gmail.com</v>
          </cell>
          <cell r="E41" t="str">
            <v>HOSPICIO</v>
          </cell>
          <cell r="F41" t="str">
            <v>32 D 1</v>
          </cell>
        </row>
        <row r="42">
          <cell r="B42" t="str">
            <v>415 15 2 96 00,  EXT. 181</v>
          </cell>
          <cell r="C42" t="str">
            <v>centrohistoricoypatrimonio@gmail.com</v>
          </cell>
          <cell r="E42" t="str">
            <v>CALZADA DE LA LUZ</v>
          </cell>
          <cell r="F42">
            <v>23</v>
          </cell>
        </row>
        <row r="43">
          <cell r="B43" t="str">
            <v>415 15 2 96 00,  EXT. 181</v>
          </cell>
          <cell r="C43" t="str">
            <v>centrohistoricoypatrimonio@gmail.com</v>
          </cell>
          <cell r="E43" t="str">
            <v>16 DE SEPTIEMBRE</v>
          </cell>
          <cell r="F43" t="str">
            <v>1-A</v>
          </cell>
        </row>
        <row r="44">
          <cell r="B44" t="str">
            <v>415 15 2 96 00,  EXT. 181</v>
          </cell>
          <cell r="C44" t="str">
            <v>centrohistoricoypatrimonio@gmail.com</v>
          </cell>
          <cell r="E44" t="str">
            <v>QUEBRADA SUR (VILLA 1, UNIDAD 2)</v>
          </cell>
          <cell r="F44">
            <v>107</v>
          </cell>
        </row>
        <row r="45">
          <cell r="B45" t="str">
            <v>415 15 2 96 00,  EXT. 181</v>
          </cell>
          <cell r="C45" t="str">
            <v>centrohistoricoypatrimonio@gmail.com</v>
          </cell>
          <cell r="E45" t="str">
            <v>QUEBRADA SUR (VILLA 1, UNIDAD 1)</v>
          </cell>
          <cell r="F45">
            <v>107</v>
          </cell>
        </row>
        <row r="46">
          <cell r="B46" t="str">
            <v>415 15 2 96 00,  EXT. 181</v>
          </cell>
          <cell r="C46" t="str">
            <v>centrohistoricoypatrimonio@gmail.com</v>
          </cell>
          <cell r="E46" t="str">
            <v>QUEBRADA SUR (VILLA 2, UNIDAD 6)</v>
          </cell>
          <cell r="F46">
            <v>107</v>
          </cell>
        </row>
        <row r="47">
          <cell r="B47" t="str">
            <v>415 15 2 96 00,  EXT. 181</v>
          </cell>
          <cell r="C47" t="str">
            <v>centrohistoricoypatrimonio@gmail.com</v>
          </cell>
          <cell r="E47" t="str">
            <v>QUEBRADA SUR (VILLA 2, UNIDAD 7)</v>
          </cell>
          <cell r="F47">
            <v>107</v>
          </cell>
        </row>
        <row r="48">
          <cell r="B48" t="str">
            <v>415 15 2 96 00,  EXT. 181</v>
          </cell>
          <cell r="C48" t="str">
            <v>centrohistoricoypatrimonio@gmail.com</v>
          </cell>
          <cell r="E48" t="str">
            <v>QUEBRADA SUR (VILLA 3, UNIDAD 8)</v>
          </cell>
          <cell r="F48">
            <v>107</v>
          </cell>
        </row>
        <row r="49">
          <cell r="B49" t="str">
            <v>415 15 2 96 00,  EXT. 181</v>
          </cell>
          <cell r="C49" t="str">
            <v>centrohistoricoypatrimonio@gmail.com</v>
          </cell>
          <cell r="E49" t="str">
            <v>QUEBRADA SUR (VILLA 3, UNIDAD 9)</v>
          </cell>
          <cell r="F49">
            <v>107</v>
          </cell>
        </row>
        <row r="50">
          <cell r="B50" t="str">
            <v>415 15 2 96 00,  EXT. 181</v>
          </cell>
          <cell r="C50" t="str">
            <v>centrohistoricoypatrimonio@gmail.com</v>
          </cell>
          <cell r="E50" t="str">
            <v>QUEBRADA SUR (VILLA 3, UNIDAD 10)</v>
          </cell>
          <cell r="F50">
            <v>107</v>
          </cell>
        </row>
        <row r="51">
          <cell r="B51" t="str">
            <v>415 15 2 96 00,  EXT. 181</v>
          </cell>
          <cell r="C51" t="str">
            <v>centrohistoricoypatrimonio@gmail.com</v>
          </cell>
          <cell r="E51" t="str">
            <v>QUEBRADA SUR (VILLA 4, UNIDAD 11)</v>
          </cell>
          <cell r="F51">
            <v>107</v>
          </cell>
        </row>
        <row r="52">
          <cell r="B52" t="str">
            <v>415 15 2 96 00,  EXT. 181</v>
          </cell>
          <cell r="C52" t="str">
            <v>centrohistoricoypatrimonio@gmail.com</v>
          </cell>
          <cell r="E52" t="str">
            <v>QUEBRADA SUR (VILLA 4, UNIDAD 12)</v>
          </cell>
          <cell r="F52">
            <v>107</v>
          </cell>
        </row>
        <row r="53">
          <cell r="B53" t="str">
            <v>415 15 2 96 00,  EXT. 181</v>
          </cell>
          <cell r="C53" t="str">
            <v>centrohistoricoypatrimonio@gmail.com</v>
          </cell>
          <cell r="E53" t="str">
            <v>QUEBRADA SUR (VILLA 4, UNIDAD 13)</v>
          </cell>
          <cell r="F53">
            <v>107</v>
          </cell>
        </row>
        <row r="54">
          <cell r="B54" t="str">
            <v>415 15 2 96 00,  EXT. 181</v>
          </cell>
          <cell r="C54" t="str">
            <v>centrohistoricoypatrimonio@gmail.com</v>
          </cell>
          <cell r="E54" t="str">
            <v>QUEBRADA SUR (VILLA 5, UNIDAD 14)</v>
          </cell>
          <cell r="F54">
            <v>107</v>
          </cell>
        </row>
        <row r="55">
          <cell r="B55" t="str">
            <v>415 15 2 96 00,  EXT. 181</v>
          </cell>
          <cell r="C55" t="str">
            <v>centrohistoricoypatrimonio@gmail.com</v>
          </cell>
          <cell r="E55" t="str">
            <v>QUEBRADA SUR (VILLA 5, UNIDAD 15)</v>
          </cell>
          <cell r="F55">
            <v>107</v>
          </cell>
        </row>
        <row r="56">
          <cell r="B56" t="str">
            <v>415 15 2 96 00,  EXT. 181</v>
          </cell>
          <cell r="C56" t="str">
            <v>centrohistoricoypatrimonio@gmail.com</v>
          </cell>
          <cell r="E56" t="str">
            <v>QUEBRADA SUR (VILLA 5, UNIDAD 16)</v>
          </cell>
          <cell r="F56">
            <v>107</v>
          </cell>
        </row>
        <row r="57">
          <cell r="B57" t="str">
            <v>415 15 2 96 00,  EXT. 181</v>
          </cell>
          <cell r="C57" t="str">
            <v>centrohistoricoypatrimonio@gmail.com</v>
          </cell>
          <cell r="E57" t="str">
            <v>AV. ZEFERINO GUTIERREZ MUÑOZ</v>
          </cell>
          <cell r="F57">
            <v>6</v>
          </cell>
        </row>
        <row r="58">
          <cell r="B58" t="str">
            <v>415 15 2 96 00,  EXT. 181</v>
          </cell>
          <cell r="C58" t="str">
            <v>centrohistoricoypatrimonio@gmail.com</v>
          </cell>
          <cell r="E58" t="str">
            <v>AV. ZEFERINO GUTIERREZ MUÑOZ</v>
          </cell>
          <cell r="F58">
            <v>8</v>
          </cell>
        </row>
        <row r="59">
          <cell r="B59" t="str">
            <v>415 15 2 96 00,  EXT. 181</v>
          </cell>
          <cell r="C59" t="str">
            <v>centrohistoricoypatrimonio@gmail.com</v>
          </cell>
          <cell r="E59" t="str">
            <v>QUEBRADA SUR (VILLA 1, UNIDAD 3A, 3B, 3AZ)</v>
          </cell>
          <cell r="F59">
            <v>107</v>
          </cell>
        </row>
        <row r="60">
          <cell r="B60" t="str">
            <v>415 15 2 96 00,  EXT. 181</v>
          </cell>
          <cell r="C60" t="str">
            <v>centrohistoricoypatrimonio@gmail.com</v>
          </cell>
          <cell r="E60" t="str">
            <v>QUEBRADA SUR (VILLA 4, UNIDAD 13)</v>
          </cell>
          <cell r="F60">
            <v>107</v>
          </cell>
        </row>
        <row r="61">
          <cell r="B61" t="str">
            <v>415 15 2 96 00,  EXT. 181</v>
          </cell>
          <cell r="C61" t="str">
            <v>centrohistoricoypatrimonio@gmail.com</v>
          </cell>
          <cell r="E61" t="str">
            <v>QUEBRADA SUR (VILLA 5, UNIDAD 16)</v>
          </cell>
          <cell r="F61">
            <v>107</v>
          </cell>
        </row>
        <row r="62">
          <cell r="B62" t="str">
            <v>415 15 2 96 00,  EXT. 181</v>
          </cell>
          <cell r="C62" t="str">
            <v>centrohistoricoypatrimonio@gmail.com</v>
          </cell>
          <cell r="E62" t="str">
            <v>CALLEJON DE LAS CUEVITAS</v>
          </cell>
          <cell r="F62">
            <v>26</v>
          </cell>
        </row>
        <row r="63">
          <cell r="B63" t="str">
            <v>415 15 2 96 00,  EXT. 181</v>
          </cell>
          <cell r="C63" t="str">
            <v>centrohistoricoypatrimonio@gmail.com</v>
          </cell>
          <cell r="E63" t="str">
            <v xml:space="preserve">TENERIAS </v>
          </cell>
          <cell r="F63">
            <v>19</v>
          </cell>
        </row>
        <row r="64">
          <cell r="B64" t="str">
            <v>415 15 2 96 00,  EXT. 181</v>
          </cell>
          <cell r="C64" t="str">
            <v>centrohistoricoypatrimonio@gmail.com</v>
          </cell>
          <cell r="E64" t="str">
            <v>HERNANDEZ MACIAS</v>
          </cell>
          <cell r="F64">
            <v>98</v>
          </cell>
        </row>
        <row r="65">
          <cell r="B65" t="str">
            <v>415 15 2 96 00,  EXT. 181</v>
          </cell>
          <cell r="C65" t="str">
            <v>centrohistoricoypatrimonio@gmail.com</v>
          </cell>
          <cell r="E65" t="str">
            <v>PROLONGACION DEL TESORO</v>
          </cell>
          <cell r="F65" t="str">
            <v>36,L-10</v>
          </cell>
        </row>
        <row r="66">
          <cell r="B66" t="str">
            <v>415 15 2 96 00,  EXT. 181</v>
          </cell>
          <cell r="C66" t="str">
            <v>centrohistoricoypatrimonio@gmail.com</v>
          </cell>
          <cell r="E66" t="str">
            <v>ESPERANZA (UNIDAD 1)</v>
          </cell>
          <cell r="F66">
            <v>40</v>
          </cell>
        </row>
        <row r="67">
          <cell r="B67" t="str">
            <v>415 15 2 96 00,  EXT. 181</v>
          </cell>
          <cell r="C67" t="str">
            <v>centrohistoricoypatrimonio@gmail.com</v>
          </cell>
          <cell r="E67" t="str">
            <v>ESPERANZA (UNIDAD 2)</v>
          </cell>
          <cell r="F67">
            <v>40</v>
          </cell>
        </row>
        <row r="68">
          <cell r="B68" t="str">
            <v>415 15 2 96 00,  EXT. 181</v>
          </cell>
          <cell r="C68" t="str">
            <v>centrohistoricoypatrimonio@gmail.com</v>
          </cell>
          <cell r="E68" t="str">
            <v>ESPERANZA (UNIDAD 3)</v>
          </cell>
          <cell r="F68">
            <v>40</v>
          </cell>
        </row>
        <row r="69">
          <cell r="B69" t="str">
            <v>415 15 2 96 00,  EXT. 181</v>
          </cell>
          <cell r="C69" t="str">
            <v>centrohistoricoypatrimonio@gmail.com</v>
          </cell>
          <cell r="E69" t="str">
            <v>ESPERANZA (UNIDAD 4)</v>
          </cell>
          <cell r="F69">
            <v>40</v>
          </cell>
        </row>
        <row r="70">
          <cell r="B70" t="str">
            <v>415 15 2 96 00,  EXT. 181</v>
          </cell>
          <cell r="C70" t="str">
            <v>centrohistoricoypatrimonio@gmail.com</v>
          </cell>
          <cell r="E70" t="str">
            <v>ESPERANZA (UNIDAD 5)</v>
          </cell>
          <cell r="F70">
            <v>40</v>
          </cell>
        </row>
        <row r="71">
          <cell r="B71" t="str">
            <v>415 15 2 96 00,  EXT. 181</v>
          </cell>
          <cell r="C71" t="str">
            <v>centrohistoricoypatrimonio@gmail.com</v>
          </cell>
          <cell r="E71" t="str">
            <v>ESPERANZA (UNIDAD 6)</v>
          </cell>
          <cell r="F71">
            <v>40</v>
          </cell>
        </row>
        <row r="72">
          <cell r="B72" t="str">
            <v>415 15 2 96 00,  EXT. 181</v>
          </cell>
          <cell r="C72" t="str">
            <v>centrohistoricoypatrimonio@gmail.com</v>
          </cell>
          <cell r="E72" t="str">
            <v>ESPERANZA (UNIDAD 7)</v>
          </cell>
          <cell r="F72">
            <v>40</v>
          </cell>
        </row>
        <row r="73">
          <cell r="B73" t="str">
            <v>415 15 2 96 00,  EXT. 181</v>
          </cell>
          <cell r="C73" t="str">
            <v>centrohistoricoypatrimonio@gmail.com</v>
          </cell>
          <cell r="E73" t="str">
            <v>ESPERANZA (UNIDAD 8)</v>
          </cell>
          <cell r="F73">
            <v>40</v>
          </cell>
        </row>
        <row r="74">
          <cell r="B74" t="str">
            <v>415 15 2 96 00,  EXT. 181</v>
          </cell>
          <cell r="C74" t="str">
            <v>centrohistoricoypatrimonio@gmail.com</v>
          </cell>
          <cell r="E74" t="str">
            <v>ESPERANZA (UNIDAD 9)</v>
          </cell>
          <cell r="F74">
            <v>40</v>
          </cell>
        </row>
        <row r="75">
          <cell r="B75" t="str">
            <v>415 15 2 96 00,  EXT. 181</v>
          </cell>
          <cell r="C75" t="str">
            <v>centrohistoricoypatrimonio@gmail.com</v>
          </cell>
          <cell r="E75" t="str">
            <v>ESPERANZA (UNIDAD 10)</v>
          </cell>
          <cell r="F75">
            <v>40</v>
          </cell>
        </row>
        <row r="76">
          <cell r="B76" t="str">
            <v>415 15 2 96 00,  EXT. 181</v>
          </cell>
          <cell r="C76" t="str">
            <v>centrohistoricoypatrimonio@gmail.com</v>
          </cell>
          <cell r="E76" t="str">
            <v>ESPERANZA (UNIDAD 11)</v>
          </cell>
          <cell r="F76">
            <v>40</v>
          </cell>
        </row>
        <row r="77">
          <cell r="B77" t="str">
            <v>415 15 2 96 00,  EXT. 181</v>
          </cell>
          <cell r="C77" t="str">
            <v>centrohistoricoypatrimonio@gmail.com</v>
          </cell>
          <cell r="E77" t="str">
            <v>ESPERANZA (UNIDAD 12)</v>
          </cell>
          <cell r="F77">
            <v>40</v>
          </cell>
        </row>
        <row r="78">
          <cell r="B78" t="str">
            <v>415 15 2 96 00,  EXT. 181</v>
          </cell>
          <cell r="C78" t="str">
            <v>centrohistoricoypatrimonio@gmail.com</v>
          </cell>
          <cell r="E78" t="str">
            <v>PROLONGACION DEL TESORO</v>
          </cell>
          <cell r="F78" t="str">
            <v>36,L-10</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topLeftCell="S2" zoomScale="90" zoomScaleNormal="90" workbookViewId="0">
      <selection activeCell="U79" sqref="U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6.14062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20"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60" x14ac:dyDescent="0.25">
      <c r="A8" s="4">
        <v>2021</v>
      </c>
      <c r="B8" s="14">
        <v>44385</v>
      </c>
      <c r="C8" s="14">
        <v>44750</v>
      </c>
      <c r="D8" s="5" t="s">
        <v>240</v>
      </c>
      <c r="E8" s="4" t="s">
        <v>66</v>
      </c>
      <c r="F8" s="4" t="s">
        <v>232</v>
      </c>
      <c r="G8" s="4" t="s">
        <v>250</v>
      </c>
      <c r="H8" s="5" t="str">
        <f>[1]Tabla_415103!B4</f>
        <v>DIRECCION DE CENTRO HISTORICO Y PATRIMONIO</v>
      </c>
      <c r="I8" s="5" t="s">
        <v>245</v>
      </c>
      <c r="J8" s="4" t="s">
        <v>246</v>
      </c>
      <c r="K8" s="4" t="s">
        <v>251</v>
      </c>
      <c r="L8" s="4" t="s">
        <v>247</v>
      </c>
      <c r="M8" s="4">
        <f>[1]Tabla_415103!A4</f>
        <v>1</v>
      </c>
      <c r="N8" s="15">
        <v>6541.89</v>
      </c>
      <c r="O8" s="5" t="s">
        <v>244</v>
      </c>
      <c r="P8" s="9" t="str">
        <f>[1]Tabla_415105!B4</f>
        <v>DEPARTAMENTO DE INGRESOS (CAJAS)</v>
      </c>
      <c r="Q8" s="5" t="s">
        <v>241</v>
      </c>
      <c r="R8" s="5" t="s">
        <v>248</v>
      </c>
      <c r="S8" s="10" t="str">
        <f>[1]Tabla_415104!B4</f>
        <v>415 15 2 96 00,  EXT. 181</v>
      </c>
      <c r="T8" s="10" t="str">
        <f>[1]Tabla_415104!C4</f>
        <v>centrohistoricoypatrimonio@gmail.com</v>
      </c>
      <c r="U8" s="13" t="str">
        <f>[1]Tabla_415104!E4</f>
        <v xml:space="preserve">ANCHA DE SAN ANTONIO </v>
      </c>
      <c r="V8" s="3" t="str">
        <f>[1]Tabla_415104!F4</f>
        <v>61</v>
      </c>
      <c r="W8" s="14">
        <v>44385</v>
      </c>
      <c r="X8" s="14">
        <v>44750</v>
      </c>
    </row>
    <row r="9" spans="1:25" s="13" customFormat="1" ht="60" x14ac:dyDescent="0.25">
      <c r="A9" s="4">
        <v>2021</v>
      </c>
      <c r="B9" s="14">
        <v>44389</v>
      </c>
      <c r="C9" s="14">
        <v>44754</v>
      </c>
      <c r="D9" s="5" t="s">
        <v>240</v>
      </c>
      <c r="E9" s="4" t="s">
        <v>66</v>
      </c>
      <c r="F9" s="4" t="s">
        <v>232</v>
      </c>
      <c r="G9" s="4" t="s">
        <v>250</v>
      </c>
      <c r="H9" s="5" t="str">
        <f>[1]Tabla_415103!B4</f>
        <v>DIRECCION DE CENTRO HISTORICO Y PATRIMONIO</v>
      </c>
      <c r="I9" s="5" t="s">
        <v>245</v>
      </c>
      <c r="J9" s="4" t="s">
        <v>246</v>
      </c>
      <c r="K9" s="4" t="s">
        <v>251</v>
      </c>
      <c r="L9" s="4" t="s">
        <v>247</v>
      </c>
      <c r="M9" s="4">
        <v>1</v>
      </c>
      <c r="N9" s="15">
        <v>6541.89</v>
      </c>
      <c r="O9" s="5" t="s">
        <v>244</v>
      </c>
      <c r="P9" s="9" t="str">
        <f>[1]Tabla_415105!B4</f>
        <v>DEPARTAMENTO DE INGRESOS (CAJAS)</v>
      </c>
      <c r="Q9" s="5" t="s">
        <v>241</v>
      </c>
      <c r="R9" s="5" t="s">
        <v>248</v>
      </c>
      <c r="S9" s="10" t="str">
        <f>[1]Tabla_415104!B5</f>
        <v>415 15 2 96 00,  EXT. 181</v>
      </c>
      <c r="T9" s="10" t="str">
        <f>[1]Tabla_415104!C5</f>
        <v>centrohistoricoypatrimonio@gmail.com</v>
      </c>
      <c r="U9" s="13" t="str">
        <f>[1]Tabla_415104!E5</f>
        <v>ORIZABA</v>
      </c>
      <c r="V9" s="3" t="str">
        <f>[1]Tabla_415104!F5</f>
        <v>112 B</v>
      </c>
      <c r="W9" s="14">
        <v>44389</v>
      </c>
      <c r="X9" s="14">
        <v>44754</v>
      </c>
    </row>
    <row r="10" spans="1:25" s="13" customFormat="1" ht="60" x14ac:dyDescent="0.25">
      <c r="A10" s="4">
        <v>2021</v>
      </c>
      <c r="B10" s="14">
        <v>44389</v>
      </c>
      <c r="C10" s="14">
        <v>44754</v>
      </c>
      <c r="D10" s="5" t="s">
        <v>240</v>
      </c>
      <c r="E10" s="4" t="s">
        <v>66</v>
      </c>
      <c r="F10" s="4" t="s">
        <v>232</v>
      </c>
      <c r="G10" s="4" t="s">
        <v>250</v>
      </c>
      <c r="H10" s="5" t="str">
        <f>[1]Tabla_415103!B4</f>
        <v>DIRECCION DE CENTRO HISTORICO Y PATRIMONIO</v>
      </c>
      <c r="I10" s="5" t="s">
        <v>245</v>
      </c>
      <c r="J10" s="4" t="s">
        <v>246</v>
      </c>
      <c r="K10" s="4" t="s">
        <v>251</v>
      </c>
      <c r="L10" s="4" t="s">
        <v>247</v>
      </c>
      <c r="M10" s="4">
        <v>1</v>
      </c>
      <c r="N10" s="15">
        <v>6541.89</v>
      </c>
      <c r="O10" s="5" t="s">
        <v>244</v>
      </c>
      <c r="P10" s="9" t="str">
        <f>[1]Tabla_415105!B4</f>
        <v>DEPARTAMENTO DE INGRESOS (CAJAS)</v>
      </c>
      <c r="Q10" s="5" t="s">
        <v>241</v>
      </c>
      <c r="R10" s="5" t="s">
        <v>248</v>
      </c>
      <c r="S10" s="10" t="str">
        <f>[1]Tabla_415104!B6</f>
        <v>415 15 2 96 00,  EXT. 181</v>
      </c>
      <c r="T10" s="10" t="str">
        <f>[1]Tabla_415104!C6</f>
        <v>centrohistoricoypatrimonio@gmail.com</v>
      </c>
      <c r="U10" s="13" t="str">
        <f>[1]Tabla_415104!E6</f>
        <v>HUERTA ESQ. APARICIO</v>
      </c>
      <c r="V10" s="3" t="str">
        <f>[1]Tabla_415104!F6</f>
        <v>S/N</v>
      </c>
      <c r="W10" s="14">
        <v>44389</v>
      </c>
      <c r="X10" s="14">
        <v>44754</v>
      </c>
    </row>
    <row r="11" spans="1:25" s="13" customFormat="1" ht="60" x14ac:dyDescent="0.25">
      <c r="A11" s="4">
        <v>2021</v>
      </c>
      <c r="B11" s="14">
        <v>44393</v>
      </c>
      <c r="C11" s="14">
        <v>44758</v>
      </c>
      <c r="D11" s="5" t="s">
        <v>240</v>
      </c>
      <c r="E11" s="4" t="s">
        <v>66</v>
      </c>
      <c r="F11" s="4" t="s">
        <v>232</v>
      </c>
      <c r="G11" s="4" t="s">
        <v>250</v>
      </c>
      <c r="H11" s="5" t="str">
        <f>[1]Tabla_415103!B4</f>
        <v>DIRECCION DE CENTRO HISTORICO Y PATRIMONIO</v>
      </c>
      <c r="I11" s="5" t="s">
        <v>245</v>
      </c>
      <c r="J11" s="4" t="s">
        <v>246</v>
      </c>
      <c r="K11" s="16" t="s">
        <v>251</v>
      </c>
      <c r="L11" s="4" t="s">
        <v>247</v>
      </c>
      <c r="M11" s="4">
        <v>1</v>
      </c>
      <c r="N11" s="15">
        <v>6541.89</v>
      </c>
      <c r="O11" s="5" t="s">
        <v>244</v>
      </c>
      <c r="P11" s="9" t="str">
        <f>[1]Tabla_415105!B4</f>
        <v>DEPARTAMENTO DE INGRESOS (CAJAS)</v>
      </c>
      <c r="Q11" s="5" t="s">
        <v>241</v>
      </c>
      <c r="R11" s="5" t="s">
        <v>248</v>
      </c>
      <c r="S11" s="10" t="str">
        <f>[1]Tabla_415104!B7</f>
        <v>415 15 2 96 00,  EXT. 181</v>
      </c>
      <c r="T11" s="10" t="str">
        <f>[1]Tabla_415104!C7</f>
        <v>centrohistoricoypatrimonio@gmail.com</v>
      </c>
      <c r="U11" s="13" t="str">
        <f>[1]Tabla_415104!E7</f>
        <v xml:space="preserve">PROL. ALDAMA </v>
      </c>
      <c r="V11" s="3" t="str">
        <f>[1]Tabla_415104!F7</f>
        <v>40</v>
      </c>
      <c r="W11" s="14">
        <v>44393</v>
      </c>
      <c r="X11" s="14">
        <v>44758</v>
      </c>
    </row>
    <row r="12" spans="1:25" s="13" customFormat="1" ht="60" x14ac:dyDescent="0.25">
      <c r="A12" s="4">
        <v>2021</v>
      </c>
      <c r="B12" s="14">
        <v>44404</v>
      </c>
      <c r="C12" s="14">
        <v>44769</v>
      </c>
      <c r="D12" s="5" t="s">
        <v>240</v>
      </c>
      <c r="E12" s="4" t="s">
        <v>66</v>
      </c>
      <c r="F12" s="4" t="s">
        <v>232</v>
      </c>
      <c r="G12" s="4" t="s">
        <v>250</v>
      </c>
      <c r="H12" s="5" t="str">
        <f>[1]Tabla_415103!B4</f>
        <v>DIRECCION DE CENTRO HISTORICO Y PATRIMONIO</v>
      </c>
      <c r="I12" s="5" t="s">
        <v>245</v>
      </c>
      <c r="J12" s="4" t="s">
        <v>246</v>
      </c>
      <c r="K12" s="16" t="s">
        <v>251</v>
      </c>
      <c r="L12" s="4" t="s">
        <v>247</v>
      </c>
      <c r="M12" s="4">
        <v>1</v>
      </c>
      <c r="N12" s="15">
        <v>6541.89</v>
      </c>
      <c r="O12" s="5" t="s">
        <v>244</v>
      </c>
      <c r="P12" s="9" t="str">
        <f>[1]Tabla_415105!B4</f>
        <v>DEPARTAMENTO DE INGRESOS (CAJAS)</v>
      </c>
      <c r="Q12" s="5" t="s">
        <v>241</v>
      </c>
      <c r="R12" s="5" t="s">
        <v>248</v>
      </c>
      <c r="S12" s="10" t="str">
        <f>[1]Tabla_415104!B8</f>
        <v>415 15 2 96 00,  EXT. 181</v>
      </c>
      <c r="T12" s="10" t="str">
        <f>[1]Tabla_415104!C8</f>
        <v>centrohistoricoypatrimonio@gmail.com</v>
      </c>
      <c r="U12" s="13" t="str">
        <f>[1]Tabla_415104!E8</f>
        <v xml:space="preserve">CUESTA DE SAN JOSE </v>
      </c>
      <c r="V12" s="3" t="str">
        <f>[1]Tabla_415104!F8</f>
        <v>10</v>
      </c>
      <c r="W12" s="14">
        <v>44404</v>
      </c>
      <c r="X12" s="14">
        <v>44769</v>
      </c>
    </row>
    <row r="13" spans="1:25" s="13" customFormat="1" ht="60" x14ac:dyDescent="0.25">
      <c r="A13" s="4">
        <v>2021</v>
      </c>
      <c r="B13" s="14">
        <v>44413</v>
      </c>
      <c r="C13" s="14">
        <f t="shared" ref="C13:C27" si="0">B13+365</f>
        <v>44778</v>
      </c>
      <c r="D13" s="5" t="s">
        <v>240</v>
      </c>
      <c r="E13" s="4" t="s">
        <v>66</v>
      </c>
      <c r="F13" s="4" t="s">
        <v>232</v>
      </c>
      <c r="G13" s="4" t="s">
        <v>250</v>
      </c>
      <c r="H13" s="5" t="str">
        <f>[1]Tabla_415103!B4</f>
        <v>DIRECCION DE CENTRO HISTORICO Y PATRIMONIO</v>
      </c>
      <c r="I13" s="5" t="s">
        <v>245</v>
      </c>
      <c r="J13" s="4" t="s">
        <v>246</v>
      </c>
      <c r="K13" s="16" t="s">
        <v>251</v>
      </c>
      <c r="L13" s="4" t="s">
        <v>247</v>
      </c>
      <c r="M13" s="4">
        <v>1</v>
      </c>
      <c r="N13" s="15">
        <v>6541.89</v>
      </c>
      <c r="O13" s="5" t="s">
        <v>244</v>
      </c>
      <c r="P13" s="9" t="str">
        <f>[1]Tabla_415105!B4</f>
        <v>DEPARTAMENTO DE INGRESOS (CAJAS)</v>
      </c>
      <c r="Q13" s="5" t="s">
        <v>241</v>
      </c>
      <c r="R13" s="5" t="s">
        <v>248</v>
      </c>
      <c r="S13" s="10" t="str">
        <f>[1]Tabla_415104!B9</f>
        <v>415 15 2 96 00,  EXT. 181</v>
      </c>
      <c r="T13" s="10" t="str">
        <f>[1]Tabla_415104!C9</f>
        <v>centrohistoricoypatrimonio@gmail.com</v>
      </c>
      <c r="U13" s="13" t="str">
        <f>[1]Tabla_415104!E9</f>
        <v xml:space="preserve">TENERIAS </v>
      </c>
      <c r="V13" s="3">
        <f>[1]Tabla_415104!F9</f>
        <v>2</v>
      </c>
      <c r="W13" s="14">
        <v>44413</v>
      </c>
      <c r="X13" s="14">
        <f t="shared" ref="X13:X27" si="1">W13+365</f>
        <v>44778</v>
      </c>
    </row>
    <row r="14" spans="1:25" s="13" customFormat="1" ht="60" x14ac:dyDescent="0.25">
      <c r="A14" s="4">
        <v>2021</v>
      </c>
      <c r="B14" s="14">
        <v>44413</v>
      </c>
      <c r="C14" s="14">
        <f t="shared" si="0"/>
        <v>44778</v>
      </c>
      <c r="D14" s="5" t="s">
        <v>240</v>
      </c>
      <c r="E14" s="4" t="s">
        <v>66</v>
      </c>
      <c r="F14" s="4" t="s">
        <v>232</v>
      </c>
      <c r="G14" s="4" t="s">
        <v>250</v>
      </c>
      <c r="H14" s="5" t="str">
        <f>[1]Tabla_415103!B4</f>
        <v>DIRECCION DE CENTRO HISTORICO Y PATRIMONIO</v>
      </c>
      <c r="I14" s="5" t="s">
        <v>245</v>
      </c>
      <c r="J14" s="4" t="s">
        <v>246</v>
      </c>
      <c r="K14" s="16" t="s">
        <v>251</v>
      </c>
      <c r="L14" s="4" t="s">
        <v>247</v>
      </c>
      <c r="M14" s="4">
        <v>1</v>
      </c>
      <c r="N14" s="15">
        <v>6541.89</v>
      </c>
      <c r="O14" s="5" t="s">
        <v>244</v>
      </c>
      <c r="P14" s="9" t="str">
        <f>[1]Tabla_415105!B4</f>
        <v>DEPARTAMENTO DE INGRESOS (CAJAS)</v>
      </c>
      <c r="Q14" s="5" t="s">
        <v>241</v>
      </c>
      <c r="R14" s="5" t="s">
        <v>248</v>
      </c>
      <c r="S14" s="10" t="str">
        <f>[1]Tabla_415104!B10</f>
        <v>415 15 2 96 00,  EXT. 181</v>
      </c>
      <c r="T14" s="10" t="str">
        <f>[1]Tabla_415104!C10</f>
        <v>centrohistoricoypatrimonio@gmail.com</v>
      </c>
      <c r="U14" s="13" t="str">
        <f>[1]Tabla_415104!E10</f>
        <v>CALZADA DE LA LUZ</v>
      </c>
      <c r="V14" s="3">
        <f>[1]Tabla_415104!F10</f>
        <v>31</v>
      </c>
      <c r="W14" s="14">
        <v>44413</v>
      </c>
      <c r="X14" s="14">
        <f t="shared" si="1"/>
        <v>44778</v>
      </c>
    </row>
    <row r="15" spans="1:25" s="13" customFormat="1" ht="60" x14ac:dyDescent="0.25">
      <c r="A15" s="4">
        <v>2021</v>
      </c>
      <c r="B15" s="14">
        <v>44418</v>
      </c>
      <c r="C15" s="14">
        <f t="shared" si="0"/>
        <v>44783</v>
      </c>
      <c r="D15" s="5" t="s">
        <v>240</v>
      </c>
      <c r="E15" s="4" t="s">
        <v>66</v>
      </c>
      <c r="F15" s="4" t="s">
        <v>232</v>
      </c>
      <c r="G15" s="4" t="s">
        <v>250</v>
      </c>
      <c r="H15" s="5" t="str">
        <f>[1]Tabla_415103!B4</f>
        <v>DIRECCION DE CENTRO HISTORICO Y PATRIMONIO</v>
      </c>
      <c r="I15" s="5" t="s">
        <v>245</v>
      </c>
      <c r="J15" s="4" t="s">
        <v>246</v>
      </c>
      <c r="K15" s="16" t="s">
        <v>251</v>
      </c>
      <c r="L15" s="4" t="s">
        <v>247</v>
      </c>
      <c r="M15" s="4">
        <v>1</v>
      </c>
      <c r="N15" s="15">
        <f>6541.89*0.5</f>
        <v>3270.9450000000002</v>
      </c>
      <c r="O15" s="5" t="s">
        <v>244</v>
      </c>
      <c r="P15" s="9" t="str">
        <f>[1]Tabla_415105!B4</f>
        <v>DEPARTAMENTO DE INGRESOS (CAJAS)</v>
      </c>
      <c r="Q15" s="5" t="s">
        <v>241</v>
      </c>
      <c r="R15" s="5" t="s">
        <v>248</v>
      </c>
      <c r="S15" s="10" t="str">
        <f>[1]Tabla_415104!B11</f>
        <v>415 15 2 96 00,  EXT. 181</v>
      </c>
      <c r="T15" s="10" t="str">
        <f>[1]Tabla_415104!C11</f>
        <v>centrohistoricoypatrimonio@gmail.com</v>
      </c>
      <c r="U15" s="13" t="str">
        <f>[1]Tabla_415104!E11</f>
        <v>MESONES</v>
      </c>
      <c r="V15" s="3">
        <f>[1]Tabla_415104!F11</f>
        <v>101</v>
      </c>
      <c r="W15" s="14">
        <v>44418</v>
      </c>
      <c r="X15" s="14">
        <f t="shared" si="1"/>
        <v>44783</v>
      </c>
    </row>
    <row r="16" spans="1:25" s="13" customFormat="1" ht="60" x14ac:dyDescent="0.25">
      <c r="A16" s="4">
        <v>2021</v>
      </c>
      <c r="B16" s="14">
        <v>44418</v>
      </c>
      <c r="C16" s="14">
        <f t="shared" si="0"/>
        <v>44783</v>
      </c>
      <c r="D16" s="5" t="s">
        <v>240</v>
      </c>
      <c r="E16" s="4" t="s">
        <v>66</v>
      </c>
      <c r="F16" s="4" t="s">
        <v>232</v>
      </c>
      <c r="G16" s="4" t="s">
        <v>250</v>
      </c>
      <c r="H16" s="5" t="str">
        <f>[1]Tabla_415103!B4</f>
        <v>DIRECCION DE CENTRO HISTORICO Y PATRIMONIO</v>
      </c>
      <c r="I16" s="5" t="s">
        <v>245</v>
      </c>
      <c r="J16" s="4" t="s">
        <v>246</v>
      </c>
      <c r="K16" s="16" t="s">
        <v>251</v>
      </c>
      <c r="L16" s="4" t="s">
        <v>247</v>
      </c>
      <c r="M16" s="4">
        <v>1</v>
      </c>
      <c r="N16" s="15">
        <v>10370</v>
      </c>
      <c r="O16" s="5" t="s">
        <v>244</v>
      </c>
      <c r="P16" s="9" t="str">
        <f>[1]Tabla_415105!B4</f>
        <v>DEPARTAMENTO DE INGRESOS (CAJAS)</v>
      </c>
      <c r="Q16" s="5" t="s">
        <v>241</v>
      </c>
      <c r="R16" s="5" t="s">
        <v>248</v>
      </c>
      <c r="S16" s="10" t="str">
        <f>[1]Tabla_415104!B12</f>
        <v>415 15 2 96 00,  EXT. 181</v>
      </c>
      <c r="T16" s="10" t="str">
        <f>[1]Tabla_415104!C12</f>
        <v>centrohistoricoypatrimonio@gmail.com</v>
      </c>
      <c r="U16" s="13" t="str">
        <f>[1]Tabla_415104!E12</f>
        <v>FRANCISCO GONZALEZ BOCANEGRA</v>
      </c>
      <c r="V16" s="3">
        <f>[1]Tabla_415104!F12</f>
        <v>52</v>
      </c>
      <c r="W16" s="14">
        <v>44418</v>
      </c>
      <c r="X16" s="14">
        <f t="shared" si="1"/>
        <v>44783</v>
      </c>
    </row>
    <row r="17" spans="1:24" s="13" customFormat="1" ht="60" x14ac:dyDescent="0.25">
      <c r="A17" s="4">
        <v>2021</v>
      </c>
      <c r="B17" s="14">
        <v>44418</v>
      </c>
      <c r="C17" s="14">
        <f t="shared" si="0"/>
        <v>44783</v>
      </c>
      <c r="D17" s="5" t="s">
        <v>240</v>
      </c>
      <c r="E17" s="4" t="s">
        <v>66</v>
      </c>
      <c r="F17" s="4" t="s">
        <v>232</v>
      </c>
      <c r="G17" s="4" t="s">
        <v>250</v>
      </c>
      <c r="H17" s="5" t="str">
        <f>[1]Tabla_415103!B4</f>
        <v>DIRECCION DE CENTRO HISTORICO Y PATRIMONIO</v>
      </c>
      <c r="I17" s="5" t="s">
        <v>245</v>
      </c>
      <c r="J17" s="4" t="s">
        <v>246</v>
      </c>
      <c r="K17" s="16" t="s">
        <v>251</v>
      </c>
      <c r="L17" s="4" t="s">
        <v>247</v>
      </c>
      <c r="M17" s="4">
        <v>1</v>
      </c>
      <c r="N17" s="15">
        <v>6541.89</v>
      </c>
      <c r="O17" s="5" t="s">
        <v>244</v>
      </c>
      <c r="P17" s="9" t="str">
        <f>[1]Tabla_415105!B4</f>
        <v>DEPARTAMENTO DE INGRESOS (CAJAS)</v>
      </c>
      <c r="Q17" s="5" t="s">
        <v>241</v>
      </c>
      <c r="R17" s="5" t="s">
        <v>248</v>
      </c>
      <c r="S17" s="10" t="str">
        <f>[1]Tabla_415104!B13</f>
        <v>415 15 2 96 00,  EXT. 181</v>
      </c>
      <c r="T17" s="10" t="str">
        <f>[1]Tabla_415104!C13</f>
        <v>centrohistoricoypatrimonio@gmail.com</v>
      </c>
      <c r="U17" s="13" t="str">
        <f>[1]Tabla_415104!E13</f>
        <v>AV. ZEFERINO GUTIERREZ MUÑOZ</v>
      </c>
      <c r="V17" s="3">
        <f>[1]Tabla_415104!F13</f>
        <v>6</v>
      </c>
      <c r="W17" s="14">
        <v>44418</v>
      </c>
      <c r="X17" s="14">
        <f t="shared" si="1"/>
        <v>44783</v>
      </c>
    </row>
    <row r="18" spans="1:24" s="13" customFormat="1" ht="60" x14ac:dyDescent="0.25">
      <c r="A18" s="4">
        <v>2021</v>
      </c>
      <c r="B18" s="14">
        <v>44418</v>
      </c>
      <c r="C18" s="14">
        <f t="shared" si="0"/>
        <v>44783</v>
      </c>
      <c r="D18" s="5" t="s">
        <v>240</v>
      </c>
      <c r="E18" s="4" t="s">
        <v>66</v>
      </c>
      <c r="F18" s="4" t="s">
        <v>232</v>
      </c>
      <c r="G18" s="4" t="s">
        <v>250</v>
      </c>
      <c r="H18" s="5" t="str">
        <f>[1]Tabla_415103!B4</f>
        <v>DIRECCION DE CENTRO HISTORICO Y PATRIMONIO</v>
      </c>
      <c r="I18" s="5" t="s">
        <v>245</v>
      </c>
      <c r="J18" s="4" t="s">
        <v>246</v>
      </c>
      <c r="K18" s="16" t="s">
        <v>251</v>
      </c>
      <c r="L18" s="4" t="s">
        <v>247</v>
      </c>
      <c r="M18" s="4">
        <v>1</v>
      </c>
      <c r="N18" s="15">
        <v>6541.89</v>
      </c>
      <c r="O18" s="5" t="s">
        <v>244</v>
      </c>
      <c r="P18" s="9" t="str">
        <f>[1]Tabla_415105!B4</f>
        <v>DEPARTAMENTO DE INGRESOS (CAJAS)</v>
      </c>
      <c r="Q18" s="5" t="s">
        <v>241</v>
      </c>
      <c r="R18" s="5" t="s">
        <v>248</v>
      </c>
      <c r="S18" s="10" t="str">
        <f>[1]Tabla_415104!B14</f>
        <v>415 15 2 96 00,  EXT. 181</v>
      </c>
      <c r="T18" s="10" t="str">
        <f>[1]Tabla_415104!C14</f>
        <v>centrohistoricoypatrimonio@gmail.com</v>
      </c>
      <c r="U18" s="13" t="str">
        <f>[1]Tabla_415104!E14</f>
        <v>AV. ZEFERINO GUTIERREZ MUÑOZ</v>
      </c>
      <c r="V18" s="3">
        <f>[1]Tabla_415104!F14</f>
        <v>8</v>
      </c>
      <c r="W18" s="14">
        <v>44418</v>
      </c>
      <c r="X18" s="14">
        <f t="shared" si="1"/>
        <v>44783</v>
      </c>
    </row>
    <row r="19" spans="1:24" s="13" customFormat="1" ht="60" x14ac:dyDescent="0.25">
      <c r="A19" s="4">
        <v>2021</v>
      </c>
      <c r="B19" s="14">
        <v>44418</v>
      </c>
      <c r="C19" s="14">
        <f t="shared" si="0"/>
        <v>44783</v>
      </c>
      <c r="D19" s="5" t="s">
        <v>240</v>
      </c>
      <c r="E19" s="4" t="s">
        <v>66</v>
      </c>
      <c r="F19" s="4" t="s">
        <v>232</v>
      </c>
      <c r="G19" s="4" t="s">
        <v>250</v>
      </c>
      <c r="H19" s="5" t="str">
        <f>[1]Tabla_415103!B4</f>
        <v>DIRECCION DE CENTRO HISTORICO Y PATRIMONIO</v>
      </c>
      <c r="I19" s="5" t="s">
        <v>245</v>
      </c>
      <c r="J19" s="4" t="s">
        <v>246</v>
      </c>
      <c r="K19" s="16" t="s">
        <v>251</v>
      </c>
      <c r="L19" s="4" t="s">
        <v>247</v>
      </c>
      <c r="M19" s="4">
        <v>1</v>
      </c>
      <c r="N19" s="15">
        <v>6541.89</v>
      </c>
      <c r="O19" s="5" t="s">
        <v>244</v>
      </c>
      <c r="P19" s="9" t="str">
        <f>[1]Tabla_415105!B4</f>
        <v>DEPARTAMENTO DE INGRESOS (CAJAS)</v>
      </c>
      <c r="Q19" s="5" t="s">
        <v>241</v>
      </c>
      <c r="R19" s="5" t="s">
        <v>248</v>
      </c>
      <c r="S19" s="10" t="str">
        <f>[1]Tabla_415104!B15</f>
        <v>415 15 2 96 00,  EXT. 181</v>
      </c>
      <c r="T19" s="10" t="str">
        <f>[1]Tabla_415104!C15</f>
        <v>centrohistoricoypatrimonio@gmail.com</v>
      </c>
      <c r="U19" s="13" t="str">
        <f>[1]Tabla_415104!E15</f>
        <v xml:space="preserve">CANAL </v>
      </c>
      <c r="V19" s="3">
        <f>[1]Tabla_415104!F15</f>
        <v>43</v>
      </c>
      <c r="W19" s="14">
        <v>44418</v>
      </c>
      <c r="X19" s="14">
        <f t="shared" si="1"/>
        <v>44783</v>
      </c>
    </row>
    <row r="20" spans="1:24" s="13" customFormat="1" ht="60" x14ac:dyDescent="0.25">
      <c r="A20" s="4">
        <v>2021</v>
      </c>
      <c r="B20" s="14">
        <v>44418</v>
      </c>
      <c r="C20" s="14">
        <f t="shared" si="0"/>
        <v>44783</v>
      </c>
      <c r="D20" s="5" t="s">
        <v>240</v>
      </c>
      <c r="E20" s="4" t="s">
        <v>66</v>
      </c>
      <c r="F20" s="4" t="s">
        <v>232</v>
      </c>
      <c r="G20" s="4" t="s">
        <v>250</v>
      </c>
      <c r="H20" s="5" t="str">
        <f>[1]Tabla_415103!B4</f>
        <v>DIRECCION DE CENTRO HISTORICO Y PATRIMONIO</v>
      </c>
      <c r="I20" s="5" t="s">
        <v>245</v>
      </c>
      <c r="J20" s="4" t="s">
        <v>246</v>
      </c>
      <c r="K20" s="16" t="s">
        <v>251</v>
      </c>
      <c r="L20" s="4" t="s">
        <v>247</v>
      </c>
      <c r="M20" s="4">
        <v>1</v>
      </c>
      <c r="N20" s="15">
        <f>3160.31*2</f>
        <v>6320.62</v>
      </c>
      <c r="O20" s="5" t="s">
        <v>244</v>
      </c>
      <c r="P20" s="9" t="str">
        <f>[1]Tabla_415105!B4</f>
        <v>DEPARTAMENTO DE INGRESOS (CAJAS)</v>
      </c>
      <c r="Q20" s="5" t="s">
        <v>241</v>
      </c>
      <c r="R20" s="5" t="s">
        <v>248</v>
      </c>
      <c r="S20" s="10" t="str">
        <f>[1]Tabla_415104!B16</f>
        <v>415 15 2 96 00,  EXT. 181</v>
      </c>
      <c r="T20" s="10" t="str">
        <f>[1]Tabla_415104!C16</f>
        <v>centrohistoricoypatrimonio@gmail.com</v>
      </c>
      <c r="U20" s="13" t="str">
        <f>[1]Tabla_415104!E16</f>
        <v>SALUD</v>
      </c>
      <c r="V20" s="3">
        <f>[1]Tabla_415104!F16</f>
        <v>15</v>
      </c>
      <c r="W20" s="14">
        <v>44418</v>
      </c>
      <c r="X20" s="14">
        <f t="shared" si="1"/>
        <v>44783</v>
      </c>
    </row>
    <row r="21" spans="1:24" s="13" customFormat="1" ht="60" x14ac:dyDescent="0.25">
      <c r="A21" s="4">
        <v>2021</v>
      </c>
      <c r="B21" s="14">
        <v>44421</v>
      </c>
      <c r="C21" s="14">
        <f t="shared" si="0"/>
        <v>44786</v>
      </c>
      <c r="D21" s="5" t="s">
        <v>240</v>
      </c>
      <c r="E21" s="4" t="s">
        <v>66</v>
      </c>
      <c r="F21" s="4" t="s">
        <v>232</v>
      </c>
      <c r="G21" s="4" t="s">
        <v>250</v>
      </c>
      <c r="H21" s="5" t="str">
        <f>[1]Tabla_415103!B4</f>
        <v>DIRECCION DE CENTRO HISTORICO Y PATRIMONIO</v>
      </c>
      <c r="I21" s="5" t="s">
        <v>245</v>
      </c>
      <c r="J21" s="4" t="s">
        <v>246</v>
      </c>
      <c r="K21" s="16" t="s">
        <v>251</v>
      </c>
      <c r="L21" s="4" t="s">
        <v>247</v>
      </c>
      <c r="M21" s="4">
        <v>1</v>
      </c>
      <c r="N21" s="15">
        <f>3160.31*2</f>
        <v>6320.62</v>
      </c>
      <c r="O21" s="5" t="s">
        <v>244</v>
      </c>
      <c r="P21" s="9" t="str">
        <f>[1]Tabla_415105!B4</f>
        <v>DEPARTAMENTO DE INGRESOS (CAJAS)</v>
      </c>
      <c r="Q21" s="5" t="s">
        <v>241</v>
      </c>
      <c r="R21" s="5" t="s">
        <v>248</v>
      </c>
      <c r="S21" s="10" t="str">
        <f>[1]Tabla_415104!B17</f>
        <v>415 15 2 96 00,  EXT. 181</v>
      </c>
      <c r="T21" s="10" t="str">
        <f>[1]Tabla_415104!C17</f>
        <v>centrohistoricoypatrimonio@gmail.com</v>
      </c>
      <c r="U21" s="13" t="str">
        <f>[1]Tabla_415104!E17</f>
        <v>POTRERO</v>
      </c>
      <c r="V21" s="3">
        <f>[1]Tabla_415104!F17</f>
        <v>15</v>
      </c>
      <c r="W21" s="14">
        <v>44421</v>
      </c>
      <c r="X21" s="14">
        <f t="shared" si="1"/>
        <v>44786</v>
      </c>
    </row>
    <row r="22" spans="1:24" s="13" customFormat="1" ht="60" x14ac:dyDescent="0.25">
      <c r="A22" s="4">
        <v>2021</v>
      </c>
      <c r="B22" s="14">
        <v>44424</v>
      </c>
      <c r="C22" s="14">
        <f t="shared" si="0"/>
        <v>44789</v>
      </c>
      <c r="D22" s="5" t="s">
        <v>240</v>
      </c>
      <c r="E22" s="4" t="s">
        <v>66</v>
      </c>
      <c r="F22" s="4" t="s">
        <v>232</v>
      </c>
      <c r="G22" s="4" t="s">
        <v>250</v>
      </c>
      <c r="H22" s="5" t="str">
        <f>[1]Tabla_415103!B4</f>
        <v>DIRECCION DE CENTRO HISTORICO Y PATRIMONIO</v>
      </c>
      <c r="I22" s="5" t="s">
        <v>245</v>
      </c>
      <c r="J22" s="4" t="s">
        <v>246</v>
      </c>
      <c r="K22" s="16" t="s">
        <v>251</v>
      </c>
      <c r="L22" s="4" t="s">
        <v>247</v>
      </c>
      <c r="M22" s="4">
        <v>1</v>
      </c>
      <c r="N22" s="15">
        <f>3160.31*2</f>
        <v>6320.62</v>
      </c>
      <c r="O22" s="5" t="s">
        <v>244</v>
      </c>
      <c r="P22" s="9" t="str">
        <f>[1]Tabla_415105!B4</f>
        <v>DEPARTAMENTO DE INGRESOS (CAJAS)</v>
      </c>
      <c r="Q22" s="5" t="s">
        <v>241</v>
      </c>
      <c r="R22" s="5" t="s">
        <v>248</v>
      </c>
      <c r="S22" s="10" t="str">
        <f>[1]Tabla_415104!B18</f>
        <v>415 15 2 96 00,  EXT. 181</v>
      </c>
      <c r="T22" s="10" t="str">
        <f>[1]Tabla_415104!C18</f>
        <v>centrohistoricoypatrimonio@gmail.com</v>
      </c>
      <c r="U22" s="13" t="str">
        <f>[1]Tabla_415104!E18</f>
        <v>CALZADA DE LA ESTACIÓN</v>
      </c>
      <c r="V22" s="3" t="str">
        <f>[1]Tabla_415104!F18</f>
        <v>151 A</v>
      </c>
      <c r="W22" s="14">
        <v>44424</v>
      </c>
      <c r="X22" s="14">
        <f t="shared" si="1"/>
        <v>44789</v>
      </c>
    </row>
    <row r="23" spans="1:24" s="13" customFormat="1" ht="60" x14ac:dyDescent="0.25">
      <c r="A23" s="4">
        <v>2021</v>
      </c>
      <c r="B23" s="14">
        <v>44426</v>
      </c>
      <c r="C23" s="14">
        <f t="shared" si="0"/>
        <v>44791</v>
      </c>
      <c r="D23" s="5" t="s">
        <v>240</v>
      </c>
      <c r="E23" s="4" t="s">
        <v>66</v>
      </c>
      <c r="F23" s="4" t="s">
        <v>232</v>
      </c>
      <c r="G23" s="4" t="s">
        <v>250</v>
      </c>
      <c r="H23" s="5" t="str">
        <f>[1]Tabla_415103!B4</f>
        <v>DIRECCION DE CENTRO HISTORICO Y PATRIMONIO</v>
      </c>
      <c r="I23" s="5" t="s">
        <v>245</v>
      </c>
      <c r="J23" s="4" t="s">
        <v>246</v>
      </c>
      <c r="K23" s="16" t="s">
        <v>251</v>
      </c>
      <c r="L23" s="4" t="s">
        <v>247</v>
      </c>
      <c r="M23" s="4">
        <v>1</v>
      </c>
      <c r="N23" s="15">
        <f>3160.31*2</f>
        <v>6320.62</v>
      </c>
      <c r="O23" s="5" t="s">
        <v>244</v>
      </c>
      <c r="P23" s="9" t="str">
        <f>[1]Tabla_415105!B4</f>
        <v>DEPARTAMENTO DE INGRESOS (CAJAS)</v>
      </c>
      <c r="Q23" s="5" t="s">
        <v>241</v>
      </c>
      <c r="R23" s="5" t="s">
        <v>248</v>
      </c>
      <c r="S23" s="10" t="str">
        <f>[1]Tabla_415104!B19</f>
        <v>415 15 2 96 00,  EXT. 181</v>
      </c>
      <c r="T23" s="10" t="str">
        <f>[1]Tabla_415104!C19</f>
        <v>centrohistoricoypatrimonio@gmail.com</v>
      </c>
      <c r="U23" s="13" t="str">
        <f>[1]Tabla_415104!E19</f>
        <v>REAL DEL CONDE</v>
      </c>
      <c r="V23" s="3">
        <f>[1]Tabla_415104!F19</f>
        <v>6</v>
      </c>
      <c r="W23" s="14">
        <v>44426</v>
      </c>
      <c r="X23" s="14">
        <f t="shared" si="1"/>
        <v>44791</v>
      </c>
    </row>
    <row r="24" spans="1:24" s="13" customFormat="1" ht="60" x14ac:dyDescent="0.25">
      <c r="A24" s="4">
        <v>2021</v>
      </c>
      <c r="B24" s="14">
        <v>44426</v>
      </c>
      <c r="C24" s="14">
        <f t="shared" si="0"/>
        <v>44791</v>
      </c>
      <c r="D24" s="5" t="s">
        <v>240</v>
      </c>
      <c r="E24" s="4" t="s">
        <v>66</v>
      </c>
      <c r="F24" s="4" t="s">
        <v>232</v>
      </c>
      <c r="G24" s="4" t="s">
        <v>250</v>
      </c>
      <c r="H24" s="5" t="str">
        <f>[1]Tabla_415103!B4</f>
        <v>DIRECCION DE CENTRO HISTORICO Y PATRIMONIO</v>
      </c>
      <c r="I24" s="5" t="s">
        <v>245</v>
      </c>
      <c r="J24" s="4" t="s">
        <v>246</v>
      </c>
      <c r="K24" s="16" t="s">
        <v>251</v>
      </c>
      <c r="L24" s="4" t="s">
        <v>247</v>
      </c>
      <c r="M24" s="4">
        <v>1</v>
      </c>
      <c r="N24" s="15">
        <f>3160.31*2</f>
        <v>6320.62</v>
      </c>
      <c r="O24" s="5" t="s">
        <v>244</v>
      </c>
      <c r="P24" s="9" t="str">
        <f>[1]Tabla_415105!B4</f>
        <v>DEPARTAMENTO DE INGRESOS (CAJAS)</v>
      </c>
      <c r="Q24" s="5" t="s">
        <v>241</v>
      </c>
      <c r="R24" s="5" t="s">
        <v>248</v>
      </c>
      <c r="S24" s="10" t="str">
        <f>[1]Tabla_415104!B20</f>
        <v>415 15 2 96 00,  EXT. 181</v>
      </c>
      <c r="T24" s="10" t="str">
        <f>[1]Tabla_415104!C20</f>
        <v>centrohistoricoypatrimonio@gmail.com</v>
      </c>
      <c r="U24" s="13" t="str">
        <f>[1]Tabla_415104!E20</f>
        <v>BAJADA DE GARITA</v>
      </c>
      <c r="V24" s="3">
        <f>[1]Tabla_415104!F20</f>
        <v>17</v>
      </c>
      <c r="W24" s="14">
        <v>44426</v>
      </c>
      <c r="X24" s="14">
        <f t="shared" si="1"/>
        <v>44791</v>
      </c>
    </row>
    <row r="25" spans="1:24" s="13" customFormat="1" ht="60" x14ac:dyDescent="0.25">
      <c r="A25" s="4">
        <v>2021</v>
      </c>
      <c r="B25" s="14">
        <v>44426</v>
      </c>
      <c r="C25" s="14">
        <f t="shared" si="0"/>
        <v>44791</v>
      </c>
      <c r="D25" s="5" t="s">
        <v>240</v>
      </c>
      <c r="E25" s="4" t="s">
        <v>66</v>
      </c>
      <c r="F25" s="4" t="s">
        <v>232</v>
      </c>
      <c r="G25" s="4" t="s">
        <v>250</v>
      </c>
      <c r="H25" s="5" t="str">
        <f>[1]Tabla_415103!B5</f>
        <v>DIRECCION DE CENTRO HISTORICO Y PATRIMONIO</v>
      </c>
      <c r="I25" s="5" t="s">
        <v>245</v>
      </c>
      <c r="J25" s="4" t="s">
        <v>246</v>
      </c>
      <c r="K25" s="16" t="s">
        <v>251</v>
      </c>
      <c r="L25" s="4" t="s">
        <v>247</v>
      </c>
      <c r="M25" s="4">
        <v>1</v>
      </c>
      <c r="N25" s="15">
        <v>6320.62</v>
      </c>
      <c r="O25" s="5" t="s">
        <v>244</v>
      </c>
      <c r="P25" s="9" t="str">
        <f>[1]Tabla_415105!B4</f>
        <v>DEPARTAMENTO DE INGRESOS (CAJAS)</v>
      </c>
      <c r="Q25" s="5" t="s">
        <v>241</v>
      </c>
      <c r="R25" s="5" t="s">
        <v>248</v>
      </c>
      <c r="S25" s="10" t="str">
        <f>[1]Tabla_415104!B21</f>
        <v>415 15 2 96 00,  EXT. 181</v>
      </c>
      <c r="T25" s="10" t="str">
        <f>[1]Tabla_415104!C21</f>
        <v>centrohistoricoypatrimonio@gmail.com</v>
      </c>
      <c r="U25" s="13" t="str">
        <f>[1]Tabla_415104!E21</f>
        <v>28 DE ABRIL</v>
      </c>
      <c r="V25" s="3" t="str">
        <f>[1]Tabla_415104!F21</f>
        <v>56-B</v>
      </c>
      <c r="W25" s="14">
        <v>44426</v>
      </c>
      <c r="X25" s="14">
        <f t="shared" si="1"/>
        <v>44791</v>
      </c>
    </row>
    <row r="26" spans="1:24" s="13" customFormat="1" ht="60" x14ac:dyDescent="0.25">
      <c r="A26" s="4">
        <v>2021</v>
      </c>
      <c r="B26" s="14">
        <v>44426</v>
      </c>
      <c r="C26" s="14">
        <f t="shared" si="0"/>
        <v>44791</v>
      </c>
      <c r="D26" s="5" t="s">
        <v>240</v>
      </c>
      <c r="E26" s="4" t="s">
        <v>66</v>
      </c>
      <c r="F26" s="4" t="s">
        <v>232</v>
      </c>
      <c r="G26" s="4" t="s">
        <v>250</v>
      </c>
      <c r="H26" s="5" t="str">
        <f>[1]Tabla_415103!B4</f>
        <v>DIRECCION DE CENTRO HISTORICO Y PATRIMONIO</v>
      </c>
      <c r="I26" s="5" t="s">
        <v>245</v>
      </c>
      <c r="J26" s="4" t="s">
        <v>246</v>
      </c>
      <c r="K26" s="16" t="s">
        <v>251</v>
      </c>
      <c r="L26" s="4" t="s">
        <v>247</v>
      </c>
      <c r="M26" s="4">
        <v>1</v>
      </c>
      <c r="N26" s="15">
        <v>6320.62</v>
      </c>
      <c r="O26" s="5" t="s">
        <v>244</v>
      </c>
      <c r="P26" s="9" t="str">
        <f>[1]Tabla_415105!B4</f>
        <v>DEPARTAMENTO DE INGRESOS (CAJAS)</v>
      </c>
      <c r="Q26" s="5" t="s">
        <v>241</v>
      </c>
      <c r="R26" s="5" t="s">
        <v>248</v>
      </c>
      <c r="S26" s="10" t="str">
        <f>[1]Tabla_415104!B22</f>
        <v>415 15 2 96 00,  EXT. 181</v>
      </c>
      <c r="T26" s="10" t="str">
        <f>[1]Tabla_415104!C22</f>
        <v>centrohistoricoypatrimonio@gmail.com</v>
      </c>
      <c r="U26" s="13" t="str">
        <f>[1]Tabla_415104!E22</f>
        <v>CJON. DEL ATASCADERO</v>
      </c>
      <c r="V26" s="3" t="str">
        <f>[1]Tabla_415104!F22</f>
        <v>7 F</v>
      </c>
      <c r="W26" s="14">
        <v>44426</v>
      </c>
      <c r="X26" s="14">
        <f t="shared" si="1"/>
        <v>44791</v>
      </c>
    </row>
    <row r="27" spans="1:24" s="13" customFormat="1" ht="60" x14ac:dyDescent="0.25">
      <c r="A27" s="4">
        <v>2021</v>
      </c>
      <c r="B27" s="14">
        <v>44426</v>
      </c>
      <c r="C27" s="14">
        <f t="shared" si="0"/>
        <v>44791</v>
      </c>
      <c r="D27" s="5" t="s">
        <v>240</v>
      </c>
      <c r="E27" s="4" t="s">
        <v>66</v>
      </c>
      <c r="F27" s="4" t="s">
        <v>232</v>
      </c>
      <c r="G27" s="4" t="s">
        <v>250</v>
      </c>
      <c r="H27" s="5" t="str">
        <f>[1]Tabla_415103!B4</f>
        <v>DIRECCION DE CENTRO HISTORICO Y PATRIMONIO</v>
      </c>
      <c r="I27" s="5" t="s">
        <v>245</v>
      </c>
      <c r="J27" s="4" t="s">
        <v>246</v>
      </c>
      <c r="K27" s="16" t="s">
        <v>251</v>
      </c>
      <c r="L27" s="4" t="s">
        <v>247</v>
      </c>
      <c r="M27" s="4">
        <v>1</v>
      </c>
      <c r="N27" s="15">
        <v>6320.62</v>
      </c>
      <c r="O27" s="5" t="s">
        <v>244</v>
      </c>
      <c r="P27" s="9" t="str">
        <f>[1]Tabla_415105!B4</f>
        <v>DEPARTAMENTO DE INGRESOS (CAJAS)</v>
      </c>
      <c r="Q27" s="5" t="s">
        <v>241</v>
      </c>
      <c r="R27" s="5" t="s">
        <v>248</v>
      </c>
      <c r="S27" s="10" t="str">
        <f>[1]Tabla_415104!B23</f>
        <v>415 15 2 96 00,  EXT. 181</v>
      </c>
      <c r="T27" s="10" t="str">
        <f>[1]Tabla_415104!C23</f>
        <v>centrohistoricoypatrimonio@gmail.com</v>
      </c>
      <c r="U27" s="13" t="str">
        <f>[1]Tabla_415104!E23</f>
        <v>CJON. DEL ATASCADERO</v>
      </c>
      <c r="V27" s="3" t="str">
        <f>[1]Tabla_415104!F23</f>
        <v>7 D</v>
      </c>
      <c r="W27" s="14">
        <v>44426</v>
      </c>
      <c r="X27" s="14">
        <f t="shared" si="1"/>
        <v>44791</v>
      </c>
    </row>
    <row r="28" spans="1:24" s="13" customFormat="1" ht="60" x14ac:dyDescent="0.25">
      <c r="A28" s="4">
        <v>2021</v>
      </c>
      <c r="B28" s="14">
        <v>44426</v>
      </c>
      <c r="C28" s="14">
        <f>B28+365</f>
        <v>44791</v>
      </c>
      <c r="D28" s="5" t="s">
        <v>240</v>
      </c>
      <c r="E28" s="4" t="s">
        <v>66</v>
      </c>
      <c r="F28" s="4" t="s">
        <v>232</v>
      </c>
      <c r="G28" s="4" t="s">
        <v>250</v>
      </c>
      <c r="H28" s="5" t="str">
        <f>[1]Tabla_415103!B4</f>
        <v>DIRECCION DE CENTRO HISTORICO Y PATRIMONIO</v>
      </c>
      <c r="I28" s="5" t="s">
        <v>245</v>
      </c>
      <c r="J28" s="4" t="s">
        <v>246</v>
      </c>
      <c r="K28" s="16" t="s">
        <v>251</v>
      </c>
      <c r="L28" s="4" t="s">
        <v>247</v>
      </c>
      <c r="M28" s="4">
        <v>1</v>
      </c>
      <c r="N28" s="15">
        <v>6320.62</v>
      </c>
      <c r="O28" s="5" t="s">
        <v>244</v>
      </c>
      <c r="P28" s="9" t="str">
        <f>[1]Tabla_415105!B4</f>
        <v>DEPARTAMENTO DE INGRESOS (CAJAS)</v>
      </c>
      <c r="Q28" s="5" t="s">
        <v>241</v>
      </c>
      <c r="R28" s="5" t="s">
        <v>248</v>
      </c>
      <c r="S28" s="10" t="str">
        <f>[1]Tabla_415104!B24</f>
        <v>415 15 2 96 00,  EXT. 181</v>
      </c>
      <c r="T28" s="10" t="str">
        <f>[1]Tabla_415104!C24</f>
        <v>centrohistoricoypatrimonio@gmail.com</v>
      </c>
      <c r="U28" s="13" t="str">
        <f>[1]Tabla_415104!E24</f>
        <v>BARRANCA</v>
      </c>
      <c r="V28" s="3">
        <f>[1]Tabla_415104!F24</f>
        <v>41</v>
      </c>
      <c r="W28" s="14">
        <v>44426</v>
      </c>
      <c r="X28" s="14">
        <f>W28+365</f>
        <v>44791</v>
      </c>
    </row>
    <row r="29" spans="1:24" s="13" customFormat="1" ht="60" x14ac:dyDescent="0.25">
      <c r="A29" s="4">
        <v>2021</v>
      </c>
      <c r="B29" s="14">
        <v>44426</v>
      </c>
      <c r="C29" s="14">
        <f t="shared" ref="C29:C31" si="2">B29+365</f>
        <v>44791</v>
      </c>
      <c r="D29" s="5" t="s">
        <v>240</v>
      </c>
      <c r="E29" s="4" t="s">
        <v>66</v>
      </c>
      <c r="F29" s="4" t="s">
        <v>232</v>
      </c>
      <c r="G29" s="4" t="s">
        <v>250</v>
      </c>
      <c r="H29" s="5" t="str">
        <f>[1]Tabla_415103!B4</f>
        <v>DIRECCION DE CENTRO HISTORICO Y PATRIMONIO</v>
      </c>
      <c r="I29" s="5" t="s">
        <v>245</v>
      </c>
      <c r="J29" s="4" t="s">
        <v>246</v>
      </c>
      <c r="K29" s="16" t="s">
        <v>251</v>
      </c>
      <c r="L29" s="4" t="s">
        <v>247</v>
      </c>
      <c r="M29" s="4">
        <v>1</v>
      </c>
      <c r="N29" s="15">
        <v>6320.62</v>
      </c>
      <c r="O29" s="5" t="s">
        <v>244</v>
      </c>
      <c r="P29" s="9" t="str">
        <f>[1]Tabla_415105!B4</f>
        <v>DEPARTAMENTO DE INGRESOS (CAJAS)</v>
      </c>
      <c r="Q29" s="5" t="s">
        <v>241</v>
      </c>
      <c r="R29" s="5" t="s">
        <v>248</v>
      </c>
      <c r="S29" s="10" t="str">
        <f>[1]Tabla_415104!B25</f>
        <v>415 15 2 96 00,  EXT. 181</v>
      </c>
      <c r="T29" s="10" t="str">
        <f>[1]Tabla_415104!C25</f>
        <v>centrohistoricoypatrimonio@gmail.com</v>
      </c>
      <c r="U29" s="13" t="str">
        <f>[1]Tabla_415104!E25</f>
        <v>28 DE ABRIL</v>
      </c>
      <c r="V29" s="3" t="str">
        <f>[1]Tabla_415104!F25</f>
        <v>56-B</v>
      </c>
      <c r="W29" s="14">
        <v>44426</v>
      </c>
      <c r="X29" s="14">
        <f t="shared" ref="X29:X31" si="3">W29+365</f>
        <v>44791</v>
      </c>
    </row>
    <row r="30" spans="1:24" s="13" customFormat="1" ht="60" x14ac:dyDescent="0.25">
      <c r="A30" s="4">
        <v>2021</v>
      </c>
      <c r="B30" s="14">
        <v>44433</v>
      </c>
      <c r="C30" s="14">
        <f t="shared" si="2"/>
        <v>44798</v>
      </c>
      <c r="D30" s="5" t="s">
        <v>240</v>
      </c>
      <c r="E30" s="4" t="s">
        <v>66</v>
      </c>
      <c r="F30" s="4" t="s">
        <v>232</v>
      </c>
      <c r="G30" s="4" t="s">
        <v>250</v>
      </c>
      <c r="H30" s="5" t="str">
        <f>[1]Tabla_415103!B4</f>
        <v>DIRECCION DE CENTRO HISTORICO Y PATRIMONIO</v>
      </c>
      <c r="I30" s="5" t="s">
        <v>245</v>
      </c>
      <c r="J30" s="4" t="s">
        <v>246</v>
      </c>
      <c r="K30" s="16" t="s">
        <v>251</v>
      </c>
      <c r="L30" s="4" t="s">
        <v>247</v>
      </c>
      <c r="M30" s="4">
        <v>1</v>
      </c>
      <c r="N30" s="15">
        <v>6320.62</v>
      </c>
      <c r="O30" s="5" t="s">
        <v>244</v>
      </c>
      <c r="P30" s="9" t="str">
        <f>[1]Tabla_415105!B4</f>
        <v>DEPARTAMENTO DE INGRESOS (CAJAS)</v>
      </c>
      <c r="Q30" s="5" t="s">
        <v>241</v>
      </c>
      <c r="R30" s="5" t="s">
        <v>248</v>
      </c>
      <c r="S30" s="10" t="str">
        <f>[1]Tabla_415104!B26</f>
        <v>415 15 2 96 00,  EXT. 181</v>
      </c>
      <c r="T30" s="10" t="str">
        <f>[1]Tabla_415104!C26</f>
        <v>centrohistoricoypatrimonio@gmail.com</v>
      </c>
      <c r="U30" s="13" t="str">
        <f>[1]Tabla_415104!E26</f>
        <v>CAÑADITA DE LOS AGUACATES</v>
      </c>
      <c r="V30" s="3">
        <f>[1]Tabla_415104!F26</f>
        <v>7</v>
      </c>
      <c r="W30" s="14">
        <v>44433</v>
      </c>
      <c r="X30" s="14">
        <f t="shared" si="3"/>
        <v>44798</v>
      </c>
    </row>
    <row r="31" spans="1:24" s="13" customFormat="1" ht="60" x14ac:dyDescent="0.25">
      <c r="A31" s="4">
        <v>2021</v>
      </c>
      <c r="B31" s="14">
        <v>44433</v>
      </c>
      <c r="C31" s="14">
        <f t="shared" si="2"/>
        <v>44798</v>
      </c>
      <c r="D31" s="5" t="s">
        <v>240</v>
      </c>
      <c r="E31" s="4" t="s">
        <v>66</v>
      </c>
      <c r="F31" s="4" t="s">
        <v>232</v>
      </c>
      <c r="G31" s="4" t="s">
        <v>250</v>
      </c>
      <c r="H31" s="5" t="str">
        <f>[1]Tabla_415103!B4</f>
        <v>DIRECCION DE CENTRO HISTORICO Y PATRIMONIO</v>
      </c>
      <c r="I31" s="5" t="s">
        <v>245</v>
      </c>
      <c r="J31" s="4" t="s">
        <v>246</v>
      </c>
      <c r="K31" s="16" t="s">
        <v>251</v>
      </c>
      <c r="L31" s="4" t="s">
        <v>247</v>
      </c>
      <c r="M31" s="4">
        <v>1</v>
      </c>
      <c r="N31" s="15">
        <v>10370</v>
      </c>
      <c r="O31" s="5" t="s">
        <v>244</v>
      </c>
      <c r="P31" s="9" t="str">
        <f>[1]Tabla_415105!B4</f>
        <v>DEPARTAMENTO DE INGRESOS (CAJAS)</v>
      </c>
      <c r="Q31" s="5" t="s">
        <v>241</v>
      </c>
      <c r="R31" s="5" t="s">
        <v>248</v>
      </c>
      <c r="S31" s="10" t="str">
        <f>[1]Tabla_415104!B27</f>
        <v>415 15 2 96 00,  EXT. 181</v>
      </c>
      <c r="T31" s="10" t="str">
        <f>[1]Tabla_415104!C27</f>
        <v>centrohistoricoypatrimonio@gmail.com</v>
      </c>
      <c r="U31" s="13" t="str">
        <f>[1]Tabla_415104!E27</f>
        <v>HEROICO COLEGIO MILITAR</v>
      </c>
      <c r="V31" s="3">
        <f>[1]Tabla_415104!F27</f>
        <v>23</v>
      </c>
      <c r="W31" s="14">
        <v>44433</v>
      </c>
      <c r="X31" s="14">
        <f t="shared" si="3"/>
        <v>44798</v>
      </c>
    </row>
    <row r="32" spans="1:24" s="13" customFormat="1" ht="60" x14ac:dyDescent="0.25">
      <c r="A32" s="4">
        <v>2021</v>
      </c>
      <c r="B32" s="14">
        <v>44440</v>
      </c>
      <c r="C32" s="14">
        <v>44805</v>
      </c>
      <c r="D32" s="5" t="s">
        <v>240</v>
      </c>
      <c r="E32" s="4" t="s">
        <v>66</v>
      </c>
      <c r="F32" s="4" t="s">
        <v>232</v>
      </c>
      <c r="G32" s="4" t="s">
        <v>250</v>
      </c>
      <c r="H32" s="5" t="str">
        <f>[1]Tabla_415103!B4</f>
        <v>DIRECCION DE CENTRO HISTORICO Y PATRIMONIO</v>
      </c>
      <c r="I32" s="5" t="s">
        <v>245</v>
      </c>
      <c r="J32" s="4" t="s">
        <v>246</v>
      </c>
      <c r="K32" s="16" t="s">
        <v>251</v>
      </c>
      <c r="L32" s="4" t="s">
        <v>247</v>
      </c>
      <c r="M32" s="4">
        <v>1</v>
      </c>
      <c r="N32" s="15">
        <v>10370</v>
      </c>
      <c r="O32" s="5" t="s">
        <v>244</v>
      </c>
      <c r="P32" s="9" t="str">
        <f>[1]Tabla_415105!B4</f>
        <v>DEPARTAMENTO DE INGRESOS (CAJAS)</v>
      </c>
      <c r="Q32" s="5" t="s">
        <v>241</v>
      </c>
      <c r="R32" s="5" t="s">
        <v>248</v>
      </c>
      <c r="S32" s="10" t="str">
        <f>[1]Tabla_415104!B28</f>
        <v>415 15 2 96 00,  EXT. 181</v>
      </c>
      <c r="T32" s="10" t="str">
        <f>[1]Tabla_415104!C28</f>
        <v>centrohistoricoypatrimonio@gmail.com</v>
      </c>
      <c r="U32" s="13" t="str">
        <f>[1]Tabla_415104!E28</f>
        <v>HUERTAS</v>
      </c>
      <c r="V32" s="3">
        <f>[1]Tabla_415104!F28</f>
        <v>7</v>
      </c>
      <c r="W32" s="14">
        <v>44440</v>
      </c>
      <c r="X32" s="14">
        <v>44805</v>
      </c>
    </row>
    <row r="33" spans="1:24" s="13" customFormat="1" ht="60" x14ac:dyDescent="0.25">
      <c r="A33" s="4">
        <v>2021</v>
      </c>
      <c r="B33" s="14">
        <v>44440</v>
      </c>
      <c r="C33" s="14">
        <v>44805</v>
      </c>
      <c r="D33" s="5" t="s">
        <v>240</v>
      </c>
      <c r="E33" s="4" t="s">
        <v>66</v>
      </c>
      <c r="F33" s="4" t="s">
        <v>232</v>
      </c>
      <c r="G33" s="4" t="s">
        <v>250</v>
      </c>
      <c r="H33" s="5" t="str">
        <f>[1]Tabla_415103!B4</f>
        <v>DIRECCION DE CENTRO HISTORICO Y PATRIMONIO</v>
      </c>
      <c r="I33" s="5" t="s">
        <v>245</v>
      </c>
      <c r="J33" s="4" t="s">
        <v>246</v>
      </c>
      <c r="K33" s="16" t="s">
        <v>251</v>
      </c>
      <c r="L33" s="4" t="s">
        <v>247</v>
      </c>
      <c r="M33" s="4">
        <v>1</v>
      </c>
      <c r="N33" s="15">
        <v>6320.62</v>
      </c>
      <c r="O33" s="5" t="s">
        <v>244</v>
      </c>
      <c r="P33" s="9" t="str">
        <f>[1]Tabla_415105!B4</f>
        <v>DEPARTAMENTO DE INGRESOS (CAJAS)</v>
      </c>
      <c r="Q33" s="5" t="s">
        <v>241</v>
      </c>
      <c r="R33" s="5" t="s">
        <v>248</v>
      </c>
      <c r="S33" s="10" t="str">
        <f>[1]Tabla_415104!B29</f>
        <v>415 15 2 96 00,  EXT. 181</v>
      </c>
      <c r="T33" s="10" t="str">
        <f>[1]Tabla_415104!C29</f>
        <v>centrohistoricoypatrimonio@gmail.com</v>
      </c>
      <c r="U33" s="13" t="str">
        <f>[1]Tabla_415104!E29</f>
        <v>GRILLO CERRADA</v>
      </c>
      <c r="V33" s="3" t="str">
        <f>[1]Tabla_415104!F29</f>
        <v>19Y 20</v>
      </c>
      <c r="W33" s="14">
        <v>44440</v>
      </c>
      <c r="X33" s="14">
        <v>44805</v>
      </c>
    </row>
    <row r="34" spans="1:24" s="13" customFormat="1" ht="60" x14ac:dyDescent="0.25">
      <c r="A34" s="4">
        <v>2022</v>
      </c>
      <c r="B34" s="14">
        <v>44440</v>
      </c>
      <c r="C34" s="14">
        <v>44805</v>
      </c>
      <c r="D34" s="5" t="s">
        <v>240</v>
      </c>
      <c r="E34" s="4" t="s">
        <v>66</v>
      </c>
      <c r="F34" s="4" t="s">
        <v>232</v>
      </c>
      <c r="G34" s="4" t="s">
        <v>250</v>
      </c>
      <c r="H34" s="5" t="str">
        <f>[1]Tabla_415103!B5</f>
        <v>DIRECCION DE CENTRO HISTORICO Y PATRIMONIO</v>
      </c>
      <c r="I34" s="5" t="s">
        <v>245</v>
      </c>
      <c r="J34" s="4" t="s">
        <v>246</v>
      </c>
      <c r="K34" s="16" t="s">
        <v>251</v>
      </c>
      <c r="L34" s="4" t="s">
        <v>247</v>
      </c>
      <c r="M34" s="4">
        <v>1</v>
      </c>
      <c r="N34" s="15">
        <v>6320.62</v>
      </c>
      <c r="O34" s="5" t="s">
        <v>244</v>
      </c>
      <c r="P34" s="9" t="s">
        <v>249</v>
      </c>
      <c r="Q34" s="5" t="s">
        <v>241</v>
      </c>
      <c r="R34" s="5" t="s">
        <v>248</v>
      </c>
      <c r="S34" s="10" t="str">
        <f>[1]Tabla_415104!B30</f>
        <v>415 15 2 96 00,  EXT. 181</v>
      </c>
      <c r="T34" s="10" t="str">
        <f>[1]Tabla_415104!C30</f>
        <v>centrohistoricoypatrimonio@gmail.com</v>
      </c>
      <c r="U34" s="13" t="str">
        <f>[1]Tabla_415104!E30</f>
        <v>CALLEJON DE SAN ANTONIO</v>
      </c>
      <c r="V34" s="3">
        <f>[1]Tabla_415104!F30</f>
        <v>15</v>
      </c>
      <c r="W34" s="14">
        <v>44440</v>
      </c>
      <c r="X34" s="14">
        <v>44805</v>
      </c>
    </row>
    <row r="35" spans="1:24" s="13" customFormat="1" ht="60" x14ac:dyDescent="0.25">
      <c r="A35" s="4">
        <v>2023</v>
      </c>
      <c r="B35" s="14">
        <v>44440</v>
      </c>
      <c r="C35" s="14">
        <v>44805</v>
      </c>
      <c r="D35" s="5" t="s">
        <v>240</v>
      </c>
      <c r="E35" s="4" t="s">
        <v>66</v>
      </c>
      <c r="F35" s="4" t="s">
        <v>232</v>
      </c>
      <c r="G35" s="4" t="s">
        <v>250</v>
      </c>
      <c r="H35" s="5" t="s">
        <v>235</v>
      </c>
      <c r="I35" s="5" t="s">
        <v>245</v>
      </c>
      <c r="J35" s="4" t="s">
        <v>246</v>
      </c>
      <c r="K35" s="16" t="s">
        <v>251</v>
      </c>
      <c r="L35" s="4" t="s">
        <v>247</v>
      </c>
      <c r="M35" s="4">
        <v>1</v>
      </c>
      <c r="N35" s="15">
        <v>6320.62</v>
      </c>
      <c r="O35" s="5" t="s">
        <v>244</v>
      </c>
      <c r="P35" s="9" t="s">
        <v>249</v>
      </c>
      <c r="Q35" s="5" t="s">
        <v>241</v>
      </c>
      <c r="R35" s="5" t="s">
        <v>248</v>
      </c>
      <c r="S35" s="10" t="str">
        <f>[1]Tabla_415104!B31</f>
        <v>415 15 2 96 00,  EXT. 181</v>
      </c>
      <c r="T35" s="10" t="str">
        <f>[1]Tabla_415104!C31</f>
        <v>centrohistoricoypatrimonio@gmail.com</v>
      </c>
      <c r="U35" s="13" t="str">
        <f>[1]Tabla_415104!E31</f>
        <v>INDIO TRISTE</v>
      </c>
      <c r="V35" s="3">
        <f>[1]Tabla_415104!F31</f>
        <v>5</v>
      </c>
      <c r="W35" s="14">
        <v>44440</v>
      </c>
      <c r="X35" s="14">
        <v>44805</v>
      </c>
    </row>
    <row r="36" spans="1:24" s="13" customFormat="1" ht="60" x14ac:dyDescent="0.25">
      <c r="A36" s="4">
        <v>2024</v>
      </c>
      <c r="B36" s="14">
        <v>44433</v>
      </c>
      <c r="C36" s="14">
        <f t="shared" ref="C36:C45" si="4">B36+365</f>
        <v>44798</v>
      </c>
      <c r="D36" s="5" t="s">
        <v>240</v>
      </c>
      <c r="E36" s="4" t="s">
        <v>66</v>
      </c>
      <c r="F36" s="4" t="s">
        <v>232</v>
      </c>
      <c r="G36" s="4" t="s">
        <v>250</v>
      </c>
      <c r="H36" s="5" t="s">
        <v>235</v>
      </c>
      <c r="I36" s="5" t="s">
        <v>245</v>
      </c>
      <c r="J36" s="4" t="s">
        <v>246</v>
      </c>
      <c r="K36" s="16" t="s">
        <v>251</v>
      </c>
      <c r="L36" s="4" t="s">
        <v>247</v>
      </c>
      <c r="M36" s="4">
        <v>1</v>
      </c>
      <c r="N36" s="15">
        <v>6320.62</v>
      </c>
      <c r="O36" s="5" t="s">
        <v>244</v>
      </c>
      <c r="P36" s="9" t="s">
        <v>249</v>
      </c>
      <c r="Q36" s="5" t="s">
        <v>241</v>
      </c>
      <c r="R36" s="5" t="s">
        <v>248</v>
      </c>
      <c r="S36" s="10" t="str">
        <f>[1]Tabla_415104!B32</f>
        <v>415 15 2 96 00,  EXT. 181</v>
      </c>
      <c r="T36" s="10" t="str">
        <f>[1]Tabla_415104!C32</f>
        <v>centrohistoricoypatrimonio@gmail.com</v>
      </c>
      <c r="U36" s="13" t="str">
        <f>[1]Tabla_415104!E32</f>
        <v>HEROICO COLEGIO MILITAR</v>
      </c>
      <c r="V36" s="3">
        <f>[1]Tabla_415104!F32</f>
        <v>23</v>
      </c>
      <c r="W36" s="14">
        <v>44433</v>
      </c>
      <c r="X36" s="14">
        <f t="shared" ref="X36:X45" si="5">W36+365</f>
        <v>44798</v>
      </c>
    </row>
    <row r="37" spans="1:24" s="13" customFormat="1" ht="60" x14ac:dyDescent="0.25">
      <c r="A37" s="4">
        <v>2025</v>
      </c>
      <c r="B37" s="14">
        <v>44446</v>
      </c>
      <c r="C37" s="14">
        <f t="shared" si="4"/>
        <v>44811</v>
      </c>
      <c r="D37" s="5" t="s">
        <v>240</v>
      </c>
      <c r="E37" s="4" t="s">
        <v>66</v>
      </c>
      <c r="F37" s="4" t="s">
        <v>232</v>
      </c>
      <c r="G37" s="4" t="s">
        <v>250</v>
      </c>
      <c r="H37" s="5" t="s">
        <v>235</v>
      </c>
      <c r="I37" s="5" t="s">
        <v>245</v>
      </c>
      <c r="J37" s="4" t="s">
        <v>246</v>
      </c>
      <c r="K37" s="16" t="s">
        <v>251</v>
      </c>
      <c r="L37" s="4" t="s">
        <v>247</v>
      </c>
      <c r="M37" s="4">
        <v>1</v>
      </c>
      <c r="N37" s="15">
        <v>6320.62</v>
      </c>
      <c r="O37" s="5" t="s">
        <v>244</v>
      </c>
      <c r="P37" s="9" t="s">
        <v>249</v>
      </c>
      <c r="Q37" s="5" t="s">
        <v>241</v>
      </c>
      <c r="R37" s="5" t="s">
        <v>248</v>
      </c>
      <c r="S37" s="10" t="str">
        <f>[1]Tabla_415104!B33</f>
        <v>415 15 2 96 00,  EXT. 181</v>
      </c>
      <c r="T37" s="10" t="str">
        <f>[1]Tabla_415104!C33</f>
        <v>centrohistoricoypatrimonio@gmail.com</v>
      </c>
      <c r="U37" s="13" t="str">
        <f>[1]Tabla_415104!E33</f>
        <v xml:space="preserve">PROL. LA QUINTA </v>
      </c>
      <c r="V37" s="3">
        <f>[1]Tabla_415104!F33</f>
        <v>28</v>
      </c>
      <c r="W37" s="14">
        <v>44446</v>
      </c>
      <c r="X37" s="14">
        <f t="shared" si="5"/>
        <v>44811</v>
      </c>
    </row>
    <row r="38" spans="1:24" s="13" customFormat="1" ht="60" x14ac:dyDescent="0.25">
      <c r="A38" s="4">
        <v>2026</v>
      </c>
      <c r="B38" s="14">
        <v>44446</v>
      </c>
      <c r="C38" s="14">
        <f t="shared" si="4"/>
        <v>44811</v>
      </c>
      <c r="D38" s="5" t="s">
        <v>240</v>
      </c>
      <c r="E38" s="4" t="s">
        <v>66</v>
      </c>
      <c r="F38" s="4" t="s">
        <v>232</v>
      </c>
      <c r="G38" s="4" t="s">
        <v>250</v>
      </c>
      <c r="H38" s="5" t="s">
        <v>235</v>
      </c>
      <c r="I38" s="5" t="s">
        <v>245</v>
      </c>
      <c r="J38" s="4" t="s">
        <v>246</v>
      </c>
      <c r="K38" s="16" t="s">
        <v>251</v>
      </c>
      <c r="L38" s="4" t="s">
        <v>247</v>
      </c>
      <c r="M38" s="4">
        <v>1</v>
      </c>
      <c r="N38" s="15">
        <v>6320.62</v>
      </c>
      <c r="O38" s="5" t="s">
        <v>244</v>
      </c>
      <c r="P38" s="9" t="s">
        <v>249</v>
      </c>
      <c r="Q38" s="5" t="s">
        <v>241</v>
      </c>
      <c r="R38" s="5" t="s">
        <v>248</v>
      </c>
      <c r="S38" s="10" t="str">
        <f>[1]Tabla_415104!B34</f>
        <v>415 15 2 96 00,  EXT. 181</v>
      </c>
      <c r="T38" s="10" t="str">
        <f>[1]Tabla_415104!C34</f>
        <v>centrohistoricoypatrimonio@gmail.com</v>
      </c>
      <c r="U38" s="13" t="str">
        <f>[1]Tabla_415104!E34</f>
        <v>CALZADA DE LA ESTACION</v>
      </c>
      <c r="V38" s="3" t="str">
        <f>[1]Tabla_415104!F34</f>
        <v>120-B</v>
      </c>
      <c r="W38" s="14">
        <v>44446</v>
      </c>
      <c r="X38" s="14">
        <f t="shared" si="5"/>
        <v>44811</v>
      </c>
    </row>
    <row r="39" spans="1:24" s="13" customFormat="1" ht="60" x14ac:dyDescent="0.25">
      <c r="A39" s="4">
        <v>2027</v>
      </c>
      <c r="B39" s="14">
        <v>44452</v>
      </c>
      <c r="C39" s="14">
        <f t="shared" si="4"/>
        <v>44817</v>
      </c>
      <c r="D39" s="5" t="s">
        <v>240</v>
      </c>
      <c r="E39" s="4" t="s">
        <v>66</v>
      </c>
      <c r="F39" s="4" t="s">
        <v>232</v>
      </c>
      <c r="G39" s="4" t="s">
        <v>250</v>
      </c>
      <c r="H39" s="5" t="s">
        <v>235</v>
      </c>
      <c r="I39" s="5" t="s">
        <v>245</v>
      </c>
      <c r="J39" s="4" t="s">
        <v>246</v>
      </c>
      <c r="K39" s="16" t="s">
        <v>251</v>
      </c>
      <c r="L39" s="4" t="s">
        <v>247</v>
      </c>
      <c r="M39" s="4">
        <v>1</v>
      </c>
      <c r="N39" s="15">
        <v>6320.62</v>
      </c>
      <c r="O39" s="5" t="s">
        <v>244</v>
      </c>
      <c r="P39" s="9" t="s">
        <v>249</v>
      </c>
      <c r="Q39" s="5" t="s">
        <v>241</v>
      </c>
      <c r="R39" s="5" t="s">
        <v>248</v>
      </c>
      <c r="S39" s="10" t="str">
        <f>[1]Tabla_415104!B35</f>
        <v>415 15 2 96 00,  EXT. 181</v>
      </c>
      <c r="T39" s="10" t="str">
        <f>[1]Tabla_415104!C35</f>
        <v>centrohistoricoypatrimonio@gmail.com</v>
      </c>
      <c r="U39" s="13" t="str">
        <f>[1]Tabla_415104!E35</f>
        <v>QUEBRADA SUR (VILLA 1, UNIDAD 1)</v>
      </c>
      <c r="V39" s="3">
        <f>[1]Tabla_415104!F35</f>
        <v>107</v>
      </c>
      <c r="W39" s="14">
        <v>44452</v>
      </c>
      <c r="X39" s="14">
        <f t="shared" si="5"/>
        <v>44817</v>
      </c>
    </row>
    <row r="40" spans="1:24" s="13" customFormat="1" ht="60" x14ac:dyDescent="0.25">
      <c r="A40" s="4">
        <v>2028</v>
      </c>
      <c r="B40" s="14">
        <v>44452</v>
      </c>
      <c r="C40" s="14">
        <f t="shared" si="4"/>
        <v>44817</v>
      </c>
      <c r="D40" s="5" t="s">
        <v>240</v>
      </c>
      <c r="E40" s="4" t="s">
        <v>66</v>
      </c>
      <c r="F40" s="4" t="s">
        <v>232</v>
      </c>
      <c r="G40" s="4" t="s">
        <v>250</v>
      </c>
      <c r="H40" s="5" t="s">
        <v>235</v>
      </c>
      <c r="I40" s="5" t="s">
        <v>245</v>
      </c>
      <c r="J40" s="4" t="s">
        <v>246</v>
      </c>
      <c r="K40" s="16" t="s">
        <v>251</v>
      </c>
      <c r="L40" s="4" t="s">
        <v>247</v>
      </c>
      <c r="M40" s="4">
        <v>1</v>
      </c>
      <c r="N40" s="15">
        <v>6320.62</v>
      </c>
      <c r="O40" s="5" t="s">
        <v>244</v>
      </c>
      <c r="P40" s="9" t="s">
        <v>249</v>
      </c>
      <c r="Q40" s="5" t="s">
        <v>241</v>
      </c>
      <c r="R40" s="5" t="s">
        <v>248</v>
      </c>
      <c r="S40" s="10" t="str">
        <f>[1]Tabla_415104!B36</f>
        <v>415 15 2 96 00,  EXT. 181</v>
      </c>
      <c r="T40" s="10" t="str">
        <f>[1]Tabla_415104!C36</f>
        <v>centrohistoricoypatrimonio@gmail.com</v>
      </c>
      <c r="U40" s="13" t="str">
        <f>[1]Tabla_415104!E36</f>
        <v>QUEBRADA SUR (VILLA 1, UNIDAD 2)</v>
      </c>
      <c r="V40" s="3">
        <f>[1]Tabla_415104!F36</f>
        <v>107</v>
      </c>
      <c r="W40" s="14">
        <v>44452</v>
      </c>
      <c r="X40" s="14">
        <f t="shared" si="5"/>
        <v>44817</v>
      </c>
    </row>
    <row r="41" spans="1:24" s="13" customFormat="1" ht="60" x14ac:dyDescent="0.25">
      <c r="A41" s="4">
        <v>2029</v>
      </c>
      <c r="B41" s="14">
        <v>44452</v>
      </c>
      <c r="C41" s="14">
        <f t="shared" si="4"/>
        <v>44817</v>
      </c>
      <c r="D41" s="5" t="s">
        <v>240</v>
      </c>
      <c r="E41" s="4" t="s">
        <v>66</v>
      </c>
      <c r="F41" s="4" t="s">
        <v>232</v>
      </c>
      <c r="G41" s="4" t="s">
        <v>250</v>
      </c>
      <c r="H41" s="5" t="s">
        <v>235</v>
      </c>
      <c r="I41" s="5" t="s">
        <v>245</v>
      </c>
      <c r="J41" s="4" t="s">
        <v>246</v>
      </c>
      <c r="K41" s="16" t="s">
        <v>251</v>
      </c>
      <c r="L41" s="4" t="s">
        <v>247</v>
      </c>
      <c r="M41" s="4">
        <v>1</v>
      </c>
      <c r="N41" s="15">
        <v>6320.62</v>
      </c>
      <c r="O41" s="5" t="s">
        <v>244</v>
      </c>
      <c r="P41" s="9" t="s">
        <v>249</v>
      </c>
      <c r="Q41" s="5" t="s">
        <v>241</v>
      </c>
      <c r="R41" s="5" t="s">
        <v>248</v>
      </c>
      <c r="S41" s="10" t="str">
        <f>[1]Tabla_415104!B37</f>
        <v>415 15 2 96 00,  EXT. 181</v>
      </c>
      <c r="T41" s="10" t="str">
        <f>[1]Tabla_415104!C37</f>
        <v>centrohistoricoypatrimonio@gmail.com</v>
      </c>
      <c r="U41" s="13" t="str">
        <f>[1]Tabla_415104!E37</f>
        <v>QUEBRADA SUR (VILLA 1, UNIDAD 3A, 3B, 3AZ)</v>
      </c>
      <c r="V41" s="3">
        <f>[1]Tabla_415104!F37</f>
        <v>107</v>
      </c>
      <c r="W41" s="14">
        <v>44452</v>
      </c>
      <c r="X41" s="14">
        <f t="shared" si="5"/>
        <v>44817</v>
      </c>
    </row>
    <row r="42" spans="1:24" s="13" customFormat="1" ht="60" x14ac:dyDescent="0.25">
      <c r="A42" s="4">
        <v>2030</v>
      </c>
      <c r="B42" s="14">
        <v>44452</v>
      </c>
      <c r="C42" s="14">
        <f t="shared" si="4"/>
        <v>44817</v>
      </c>
      <c r="D42" s="5" t="s">
        <v>240</v>
      </c>
      <c r="E42" s="4" t="s">
        <v>66</v>
      </c>
      <c r="F42" s="4" t="s">
        <v>232</v>
      </c>
      <c r="G42" s="4" t="s">
        <v>250</v>
      </c>
      <c r="H42" s="5" t="s">
        <v>235</v>
      </c>
      <c r="I42" s="5" t="s">
        <v>245</v>
      </c>
      <c r="J42" s="4" t="s">
        <v>246</v>
      </c>
      <c r="K42" s="16" t="s">
        <v>251</v>
      </c>
      <c r="L42" s="4" t="s">
        <v>247</v>
      </c>
      <c r="M42" s="4">
        <v>1</v>
      </c>
      <c r="N42" s="15">
        <v>6320.62</v>
      </c>
      <c r="O42" s="5" t="s">
        <v>244</v>
      </c>
      <c r="P42" s="9" t="s">
        <v>249</v>
      </c>
      <c r="Q42" s="5" t="s">
        <v>241</v>
      </c>
      <c r="R42" s="5" t="s">
        <v>248</v>
      </c>
      <c r="S42" s="10" t="str">
        <f>[1]Tabla_415104!B38</f>
        <v>415 15 2 96 00,  EXT. 181</v>
      </c>
      <c r="T42" s="10" t="str">
        <f>[1]Tabla_415104!C38</f>
        <v>centrohistoricoypatrimonio@gmail.com</v>
      </c>
      <c r="U42" s="13" t="str">
        <f>[1]Tabla_415104!E38</f>
        <v>QUEBRADA SUR (VILLA 2, UNIDAD 4)</v>
      </c>
      <c r="V42" s="3">
        <f>[1]Tabla_415104!F38</f>
        <v>107</v>
      </c>
      <c r="W42" s="14">
        <v>44452</v>
      </c>
      <c r="X42" s="14">
        <f t="shared" si="5"/>
        <v>44817</v>
      </c>
    </row>
    <row r="43" spans="1:24" s="13" customFormat="1" ht="60" x14ac:dyDescent="0.25">
      <c r="A43" s="4">
        <v>2031</v>
      </c>
      <c r="B43" s="14">
        <v>44452</v>
      </c>
      <c r="C43" s="14">
        <f t="shared" si="4"/>
        <v>44817</v>
      </c>
      <c r="D43" s="5" t="s">
        <v>240</v>
      </c>
      <c r="E43" s="4" t="s">
        <v>66</v>
      </c>
      <c r="F43" s="4" t="s">
        <v>232</v>
      </c>
      <c r="G43" s="4" t="s">
        <v>250</v>
      </c>
      <c r="H43" s="5" t="s">
        <v>235</v>
      </c>
      <c r="I43" s="5" t="s">
        <v>245</v>
      </c>
      <c r="J43" s="4" t="s">
        <v>246</v>
      </c>
      <c r="K43" s="16" t="s">
        <v>251</v>
      </c>
      <c r="L43" s="4" t="s">
        <v>247</v>
      </c>
      <c r="M43" s="4">
        <v>1</v>
      </c>
      <c r="N43" s="15">
        <v>6320.62</v>
      </c>
      <c r="O43" s="5" t="s">
        <v>244</v>
      </c>
      <c r="P43" s="9" t="s">
        <v>249</v>
      </c>
      <c r="Q43" s="5" t="s">
        <v>241</v>
      </c>
      <c r="R43" s="5" t="s">
        <v>248</v>
      </c>
      <c r="S43" s="10" t="str">
        <f>[1]Tabla_415104!B39</f>
        <v>415 15 2 96 00,  EXT. 181</v>
      </c>
      <c r="T43" s="10" t="str">
        <f>[1]Tabla_415104!C39</f>
        <v>centrohistoricoypatrimonio@gmail.com</v>
      </c>
      <c r="U43" s="13" t="str">
        <f>[1]Tabla_415104!E39</f>
        <v>QUEBRADA SUR (VILLA 2, UNIDAD 5)</v>
      </c>
      <c r="V43" s="3">
        <f>[1]Tabla_415104!F39</f>
        <v>107</v>
      </c>
      <c r="W43" s="14">
        <v>44452</v>
      </c>
      <c r="X43" s="14">
        <f t="shared" si="5"/>
        <v>44817</v>
      </c>
    </row>
    <row r="44" spans="1:24" s="13" customFormat="1" ht="60" x14ac:dyDescent="0.25">
      <c r="A44" s="4">
        <v>2032</v>
      </c>
      <c r="B44" s="14">
        <v>44452</v>
      </c>
      <c r="C44" s="14">
        <f t="shared" si="4"/>
        <v>44817</v>
      </c>
      <c r="D44" s="5" t="s">
        <v>240</v>
      </c>
      <c r="E44" s="4" t="s">
        <v>66</v>
      </c>
      <c r="F44" s="4" t="s">
        <v>232</v>
      </c>
      <c r="G44" s="4" t="s">
        <v>250</v>
      </c>
      <c r="H44" s="5" t="s">
        <v>235</v>
      </c>
      <c r="I44" s="5" t="s">
        <v>245</v>
      </c>
      <c r="J44" s="4" t="s">
        <v>246</v>
      </c>
      <c r="K44" s="16" t="s">
        <v>251</v>
      </c>
      <c r="L44" s="4" t="s">
        <v>247</v>
      </c>
      <c r="M44" s="4">
        <v>1</v>
      </c>
      <c r="N44" s="15">
        <v>6320.62</v>
      </c>
      <c r="O44" s="5" t="s">
        <v>244</v>
      </c>
      <c r="P44" s="9" t="s">
        <v>249</v>
      </c>
      <c r="Q44" s="5" t="s">
        <v>241</v>
      </c>
      <c r="R44" s="5" t="s">
        <v>248</v>
      </c>
      <c r="S44" s="10" t="str">
        <f>[1]Tabla_415104!B40</f>
        <v>415 15 2 96 00,  EXT. 181</v>
      </c>
      <c r="T44" s="10" t="str">
        <f>[1]Tabla_415104!C40</f>
        <v>centrohistoricoypatrimonio@gmail.com</v>
      </c>
      <c r="U44" s="13" t="str">
        <f>[1]Tabla_415104!E40</f>
        <v xml:space="preserve">  </v>
      </c>
      <c r="V44" s="3">
        <f>[1]Tabla_415104!F40</f>
        <v>107</v>
      </c>
      <c r="W44" s="14">
        <v>44452</v>
      </c>
      <c r="X44" s="14">
        <f t="shared" si="5"/>
        <v>44817</v>
      </c>
    </row>
    <row r="45" spans="1:24" s="13" customFormat="1" ht="60" x14ac:dyDescent="0.25">
      <c r="A45" s="4">
        <v>2033</v>
      </c>
      <c r="B45" s="14">
        <v>44452</v>
      </c>
      <c r="C45" s="14">
        <f t="shared" si="4"/>
        <v>44817</v>
      </c>
      <c r="D45" s="5" t="s">
        <v>240</v>
      </c>
      <c r="E45" s="4" t="s">
        <v>66</v>
      </c>
      <c r="F45" s="4" t="s">
        <v>232</v>
      </c>
      <c r="G45" s="4" t="s">
        <v>250</v>
      </c>
      <c r="H45" s="5" t="s">
        <v>235</v>
      </c>
      <c r="I45" s="5" t="s">
        <v>245</v>
      </c>
      <c r="J45" s="4" t="s">
        <v>246</v>
      </c>
      <c r="K45" s="16" t="s">
        <v>251</v>
      </c>
      <c r="L45" s="4" t="s">
        <v>247</v>
      </c>
      <c r="M45" s="4">
        <v>1</v>
      </c>
      <c r="N45" s="15">
        <v>6320.62</v>
      </c>
      <c r="O45" s="5" t="s">
        <v>244</v>
      </c>
      <c r="P45" s="9" t="s">
        <v>249</v>
      </c>
      <c r="Q45" s="5" t="s">
        <v>241</v>
      </c>
      <c r="R45" s="5" t="s">
        <v>248</v>
      </c>
      <c r="S45" s="10" t="str">
        <f>[1]Tabla_415104!B41</f>
        <v>415 15 2 96 00,  EXT. 181</v>
      </c>
      <c r="T45" s="10" t="str">
        <f>[1]Tabla_415104!C41</f>
        <v>centrohistoricoypatrimonio@gmail.com</v>
      </c>
      <c r="U45" s="13" t="str">
        <f>[1]Tabla_415104!E41</f>
        <v>HOSPICIO</v>
      </c>
      <c r="V45" s="3" t="str">
        <f>[1]Tabla_415104!F41</f>
        <v>32 D 1</v>
      </c>
      <c r="W45" s="14">
        <v>44452</v>
      </c>
      <c r="X45" s="14">
        <f t="shared" si="5"/>
        <v>44817</v>
      </c>
    </row>
    <row r="46" spans="1:24" s="13" customFormat="1" ht="60" x14ac:dyDescent="0.25">
      <c r="A46" s="4">
        <v>2034</v>
      </c>
      <c r="B46" s="14">
        <v>44454</v>
      </c>
      <c r="C46" s="14">
        <v>44819</v>
      </c>
      <c r="D46" s="5" t="s">
        <v>240</v>
      </c>
      <c r="E46" s="4" t="s">
        <v>66</v>
      </c>
      <c r="F46" s="4" t="s">
        <v>232</v>
      </c>
      <c r="G46" s="4" t="s">
        <v>250</v>
      </c>
      <c r="H46" s="5" t="s">
        <v>235</v>
      </c>
      <c r="I46" s="5" t="s">
        <v>245</v>
      </c>
      <c r="J46" s="4" t="s">
        <v>246</v>
      </c>
      <c r="K46" s="16" t="s">
        <v>251</v>
      </c>
      <c r="L46" s="4" t="s">
        <v>247</v>
      </c>
      <c r="M46" s="4">
        <v>1</v>
      </c>
      <c r="N46" s="15">
        <v>6320.62</v>
      </c>
      <c r="O46" s="5" t="s">
        <v>244</v>
      </c>
      <c r="P46" s="9" t="s">
        <v>249</v>
      </c>
      <c r="Q46" s="5" t="s">
        <v>241</v>
      </c>
      <c r="R46" s="5" t="s">
        <v>248</v>
      </c>
      <c r="S46" s="10" t="str">
        <f>[1]Tabla_415104!B42</f>
        <v>415 15 2 96 00,  EXT. 181</v>
      </c>
      <c r="T46" s="10" t="str">
        <f>[1]Tabla_415104!C42</f>
        <v>centrohistoricoypatrimonio@gmail.com</v>
      </c>
      <c r="U46" s="13" t="str">
        <f>[1]Tabla_415104!E42</f>
        <v>CALZADA DE LA LUZ</v>
      </c>
      <c r="V46" s="3">
        <f>[1]Tabla_415104!F42</f>
        <v>23</v>
      </c>
      <c r="W46" s="14">
        <v>44454</v>
      </c>
      <c r="X46" s="14">
        <v>44819</v>
      </c>
    </row>
    <row r="47" spans="1:24" s="13" customFormat="1" ht="60" x14ac:dyDescent="0.25">
      <c r="A47" s="4">
        <v>2035</v>
      </c>
      <c r="B47" s="14">
        <v>44460</v>
      </c>
      <c r="C47" s="14">
        <v>44825</v>
      </c>
      <c r="D47" s="5" t="s">
        <v>240</v>
      </c>
      <c r="E47" s="4" t="s">
        <v>66</v>
      </c>
      <c r="F47" s="4" t="s">
        <v>232</v>
      </c>
      <c r="G47" s="4" t="s">
        <v>250</v>
      </c>
      <c r="H47" s="5" t="s">
        <v>235</v>
      </c>
      <c r="I47" s="5" t="s">
        <v>245</v>
      </c>
      <c r="J47" s="4" t="s">
        <v>246</v>
      </c>
      <c r="K47" s="16" t="s">
        <v>251</v>
      </c>
      <c r="L47" s="4" t="s">
        <v>247</v>
      </c>
      <c r="M47" s="4">
        <v>1</v>
      </c>
      <c r="N47" s="15">
        <v>6320.62</v>
      </c>
      <c r="O47" s="5" t="s">
        <v>244</v>
      </c>
      <c r="P47" s="9" t="s">
        <v>249</v>
      </c>
      <c r="Q47" s="5" t="s">
        <v>241</v>
      </c>
      <c r="R47" s="5" t="s">
        <v>248</v>
      </c>
      <c r="S47" s="10" t="str">
        <f>[1]Tabla_415104!B43</f>
        <v>415 15 2 96 00,  EXT. 181</v>
      </c>
      <c r="T47" s="10" t="str">
        <f>[1]Tabla_415104!C43</f>
        <v>centrohistoricoypatrimonio@gmail.com</v>
      </c>
      <c r="U47" s="13" t="str">
        <f>[1]Tabla_415104!E43</f>
        <v>16 DE SEPTIEMBRE</v>
      </c>
      <c r="V47" s="3" t="str">
        <f>[1]Tabla_415104!F43</f>
        <v>1-A</v>
      </c>
      <c r="W47" s="14">
        <v>44460</v>
      </c>
      <c r="X47" s="14">
        <v>44825</v>
      </c>
    </row>
    <row r="48" spans="1:24" s="13" customFormat="1" ht="60" x14ac:dyDescent="0.25">
      <c r="A48" s="4">
        <v>2036</v>
      </c>
      <c r="B48" s="14">
        <v>44452</v>
      </c>
      <c r="C48" s="14">
        <f t="shared" ref="C48:C66" si="6">B48+365</f>
        <v>44817</v>
      </c>
      <c r="D48" s="5" t="s">
        <v>240</v>
      </c>
      <c r="E48" s="4" t="s">
        <v>66</v>
      </c>
      <c r="F48" s="4" t="s">
        <v>232</v>
      </c>
      <c r="G48" s="4" t="s">
        <v>250</v>
      </c>
      <c r="H48" s="5" t="s">
        <v>235</v>
      </c>
      <c r="I48" s="5" t="s">
        <v>245</v>
      </c>
      <c r="J48" s="4" t="s">
        <v>246</v>
      </c>
      <c r="K48" s="16" t="s">
        <v>251</v>
      </c>
      <c r="L48" s="4" t="s">
        <v>247</v>
      </c>
      <c r="M48" s="4">
        <v>1</v>
      </c>
      <c r="N48" s="15">
        <v>6320.62</v>
      </c>
      <c r="O48" s="5" t="s">
        <v>244</v>
      </c>
      <c r="P48" s="9" t="s">
        <v>249</v>
      </c>
      <c r="Q48" s="5" t="s">
        <v>241</v>
      </c>
      <c r="R48" s="5" t="s">
        <v>248</v>
      </c>
      <c r="S48" s="10" t="str">
        <f>[1]Tabla_415104!B44</f>
        <v>415 15 2 96 00,  EXT. 181</v>
      </c>
      <c r="T48" s="10" t="str">
        <f>[1]Tabla_415104!C44</f>
        <v>centrohistoricoypatrimonio@gmail.com</v>
      </c>
      <c r="U48" s="13" t="str">
        <f>[1]Tabla_415104!E44</f>
        <v>QUEBRADA SUR (VILLA 1, UNIDAD 2)</v>
      </c>
      <c r="V48" s="3">
        <f>[1]Tabla_415104!F44</f>
        <v>107</v>
      </c>
      <c r="W48" s="14">
        <v>44452</v>
      </c>
      <c r="X48" s="14">
        <f t="shared" ref="X48:X66" si="7">W48+365</f>
        <v>44817</v>
      </c>
    </row>
    <row r="49" spans="1:24" s="13" customFormat="1" ht="60" x14ac:dyDescent="0.25">
      <c r="A49" s="4">
        <v>2037</v>
      </c>
      <c r="B49" s="14">
        <v>44452</v>
      </c>
      <c r="C49" s="14">
        <f t="shared" si="6"/>
        <v>44817</v>
      </c>
      <c r="D49" s="5" t="s">
        <v>240</v>
      </c>
      <c r="E49" s="4" t="s">
        <v>66</v>
      </c>
      <c r="F49" s="4" t="s">
        <v>232</v>
      </c>
      <c r="G49" s="4" t="s">
        <v>250</v>
      </c>
      <c r="H49" s="5" t="s">
        <v>235</v>
      </c>
      <c r="I49" s="5" t="s">
        <v>245</v>
      </c>
      <c r="J49" s="4" t="s">
        <v>246</v>
      </c>
      <c r="K49" s="16" t="s">
        <v>251</v>
      </c>
      <c r="L49" s="4" t="s">
        <v>247</v>
      </c>
      <c r="M49" s="4">
        <v>1</v>
      </c>
      <c r="N49" s="15">
        <v>6320.62</v>
      </c>
      <c r="O49" s="5" t="s">
        <v>244</v>
      </c>
      <c r="P49" s="9" t="s">
        <v>249</v>
      </c>
      <c r="Q49" s="5" t="s">
        <v>241</v>
      </c>
      <c r="R49" s="5" t="s">
        <v>248</v>
      </c>
      <c r="S49" s="10" t="str">
        <f>[1]Tabla_415104!B45</f>
        <v>415 15 2 96 00,  EXT. 181</v>
      </c>
      <c r="T49" s="10" t="str">
        <f>[1]Tabla_415104!C45</f>
        <v>centrohistoricoypatrimonio@gmail.com</v>
      </c>
      <c r="U49" s="13" t="str">
        <f>[1]Tabla_415104!E45</f>
        <v>QUEBRADA SUR (VILLA 1, UNIDAD 1)</v>
      </c>
      <c r="V49" s="3">
        <f>[1]Tabla_415104!F45</f>
        <v>107</v>
      </c>
      <c r="W49" s="14">
        <v>44452</v>
      </c>
      <c r="X49" s="14">
        <f t="shared" si="7"/>
        <v>44817</v>
      </c>
    </row>
    <row r="50" spans="1:24" s="13" customFormat="1" ht="60" x14ac:dyDescent="0.25">
      <c r="A50" s="4">
        <v>2038</v>
      </c>
      <c r="B50" s="14">
        <v>44452</v>
      </c>
      <c r="C50" s="14">
        <f t="shared" si="6"/>
        <v>44817</v>
      </c>
      <c r="D50" s="5" t="s">
        <v>240</v>
      </c>
      <c r="E50" s="4" t="s">
        <v>66</v>
      </c>
      <c r="F50" s="4" t="s">
        <v>232</v>
      </c>
      <c r="G50" s="4" t="s">
        <v>250</v>
      </c>
      <c r="H50" s="5" t="s">
        <v>235</v>
      </c>
      <c r="I50" s="5" t="s">
        <v>245</v>
      </c>
      <c r="J50" s="4" t="s">
        <v>246</v>
      </c>
      <c r="K50" s="16" t="s">
        <v>251</v>
      </c>
      <c r="L50" s="4" t="s">
        <v>247</v>
      </c>
      <c r="M50" s="4">
        <v>1</v>
      </c>
      <c r="N50" s="15">
        <v>6320.62</v>
      </c>
      <c r="O50" s="5" t="s">
        <v>244</v>
      </c>
      <c r="P50" s="9" t="s">
        <v>249</v>
      </c>
      <c r="Q50" s="5" t="s">
        <v>241</v>
      </c>
      <c r="R50" s="5" t="s">
        <v>248</v>
      </c>
      <c r="S50" s="10" t="str">
        <f>[1]Tabla_415104!B46</f>
        <v>415 15 2 96 00,  EXT. 181</v>
      </c>
      <c r="T50" s="10" t="str">
        <f>[1]Tabla_415104!C46</f>
        <v>centrohistoricoypatrimonio@gmail.com</v>
      </c>
      <c r="U50" s="13" t="str">
        <f>[1]Tabla_415104!E46</f>
        <v>QUEBRADA SUR (VILLA 2, UNIDAD 6)</v>
      </c>
      <c r="V50" s="3">
        <f>[1]Tabla_415104!F46</f>
        <v>107</v>
      </c>
      <c r="W50" s="14">
        <v>44452</v>
      </c>
      <c r="X50" s="14">
        <f t="shared" si="7"/>
        <v>44817</v>
      </c>
    </row>
    <row r="51" spans="1:24" s="13" customFormat="1" ht="60" x14ac:dyDescent="0.25">
      <c r="A51" s="4">
        <v>2039</v>
      </c>
      <c r="B51" s="14">
        <v>44452</v>
      </c>
      <c r="C51" s="14">
        <f t="shared" si="6"/>
        <v>44817</v>
      </c>
      <c r="D51" s="5" t="s">
        <v>240</v>
      </c>
      <c r="E51" s="4" t="s">
        <v>66</v>
      </c>
      <c r="F51" s="4" t="s">
        <v>232</v>
      </c>
      <c r="G51" s="4" t="s">
        <v>250</v>
      </c>
      <c r="H51" s="5" t="s">
        <v>235</v>
      </c>
      <c r="I51" s="5" t="s">
        <v>245</v>
      </c>
      <c r="J51" s="4" t="s">
        <v>246</v>
      </c>
      <c r="K51" s="16" t="s">
        <v>251</v>
      </c>
      <c r="L51" s="4" t="s">
        <v>247</v>
      </c>
      <c r="M51" s="4">
        <v>1</v>
      </c>
      <c r="N51" s="15">
        <v>6320.62</v>
      </c>
      <c r="O51" s="5" t="s">
        <v>244</v>
      </c>
      <c r="P51" s="9" t="s">
        <v>249</v>
      </c>
      <c r="Q51" s="5" t="s">
        <v>241</v>
      </c>
      <c r="R51" s="5" t="s">
        <v>248</v>
      </c>
      <c r="S51" s="10" t="str">
        <f>[1]Tabla_415104!B47</f>
        <v>415 15 2 96 00,  EXT. 181</v>
      </c>
      <c r="T51" s="10" t="str">
        <f>[1]Tabla_415104!C47</f>
        <v>centrohistoricoypatrimonio@gmail.com</v>
      </c>
      <c r="U51" s="13" t="str">
        <f>[1]Tabla_415104!E47</f>
        <v>QUEBRADA SUR (VILLA 2, UNIDAD 7)</v>
      </c>
      <c r="V51" s="3">
        <f>[1]Tabla_415104!F47</f>
        <v>107</v>
      </c>
      <c r="W51" s="14">
        <v>44452</v>
      </c>
      <c r="X51" s="14">
        <f t="shared" si="7"/>
        <v>44817</v>
      </c>
    </row>
    <row r="52" spans="1:24" s="13" customFormat="1" ht="60" x14ac:dyDescent="0.25">
      <c r="A52" s="4">
        <v>2040</v>
      </c>
      <c r="B52" s="14">
        <v>44452</v>
      </c>
      <c r="C52" s="14">
        <f t="shared" si="6"/>
        <v>44817</v>
      </c>
      <c r="D52" s="5" t="s">
        <v>240</v>
      </c>
      <c r="E52" s="4" t="s">
        <v>66</v>
      </c>
      <c r="F52" s="4" t="s">
        <v>232</v>
      </c>
      <c r="G52" s="4" t="s">
        <v>250</v>
      </c>
      <c r="H52" s="5" t="s">
        <v>235</v>
      </c>
      <c r="I52" s="5" t="s">
        <v>245</v>
      </c>
      <c r="J52" s="4" t="s">
        <v>246</v>
      </c>
      <c r="K52" s="16" t="s">
        <v>251</v>
      </c>
      <c r="L52" s="4" t="s">
        <v>247</v>
      </c>
      <c r="M52" s="4">
        <v>1</v>
      </c>
      <c r="N52" s="15">
        <v>6320.62</v>
      </c>
      <c r="O52" s="5" t="s">
        <v>244</v>
      </c>
      <c r="P52" s="9" t="s">
        <v>249</v>
      </c>
      <c r="Q52" s="5" t="s">
        <v>241</v>
      </c>
      <c r="R52" s="5" t="s">
        <v>248</v>
      </c>
      <c r="S52" s="10" t="str">
        <f>[1]Tabla_415104!B48</f>
        <v>415 15 2 96 00,  EXT. 181</v>
      </c>
      <c r="T52" s="10" t="str">
        <f>[1]Tabla_415104!C48</f>
        <v>centrohistoricoypatrimonio@gmail.com</v>
      </c>
      <c r="U52" s="13" t="str">
        <f>[1]Tabla_415104!E48</f>
        <v>QUEBRADA SUR (VILLA 3, UNIDAD 8)</v>
      </c>
      <c r="V52" s="3">
        <f>[1]Tabla_415104!F48</f>
        <v>107</v>
      </c>
      <c r="W52" s="14">
        <v>44452</v>
      </c>
      <c r="X52" s="14">
        <f t="shared" si="7"/>
        <v>44817</v>
      </c>
    </row>
    <row r="53" spans="1:24" s="13" customFormat="1" ht="60" x14ac:dyDescent="0.25">
      <c r="A53" s="4">
        <v>2041</v>
      </c>
      <c r="B53" s="14">
        <v>44452</v>
      </c>
      <c r="C53" s="14">
        <f t="shared" si="6"/>
        <v>44817</v>
      </c>
      <c r="D53" s="5" t="s">
        <v>240</v>
      </c>
      <c r="E53" s="4" t="s">
        <v>66</v>
      </c>
      <c r="F53" s="4" t="s">
        <v>232</v>
      </c>
      <c r="G53" s="4" t="s">
        <v>250</v>
      </c>
      <c r="H53" s="5" t="s">
        <v>235</v>
      </c>
      <c r="I53" s="5" t="s">
        <v>245</v>
      </c>
      <c r="J53" s="4" t="s">
        <v>246</v>
      </c>
      <c r="K53" s="16" t="s">
        <v>251</v>
      </c>
      <c r="L53" s="4" t="s">
        <v>247</v>
      </c>
      <c r="M53" s="4">
        <v>1</v>
      </c>
      <c r="N53" s="15">
        <v>6320.62</v>
      </c>
      <c r="O53" s="5" t="s">
        <v>244</v>
      </c>
      <c r="P53" s="9" t="s">
        <v>249</v>
      </c>
      <c r="Q53" s="5" t="s">
        <v>241</v>
      </c>
      <c r="R53" s="5" t="s">
        <v>248</v>
      </c>
      <c r="S53" s="10" t="str">
        <f>[1]Tabla_415104!B49</f>
        <v>415 15 2 96 00,  EXT. 181</v>
      </c>
      <c r="T53" s="10" t="str">
        <f>[1]Tabla_415104!C49</f>
        <v>centrohistoricoypatrimonio@gmail.com</v>
      </c>
      <c r="U53" s="13" t="str">
        <f>[1]Tabla_415104!E49</f>
        <v>QUEBRADA SUR (VILLA 3, UNIDAD 9)</v>
      </c>
      <c r="V53" s="3">
        <f>[1]Tabla_415104!F49</f>
        <v>107</v>
      </c>
      <c r="W53" s="14">
        <v>44452</v>
      </c>
      <c r="X53" s="14">
        <f t="shared" si="7"/>
        <v>44817</v>
      </c>
    </row>
    <row r="54" spans="1:24" s="13" customFormat="1" ht="60" x14ac:dyDescent="0.25">
      <c r="A54" s="4">
        <v>2042</v>
      </c>
      <c r="B54" s="14">
        <v>44452</v>
      </c>
      <c r="C54" s="14">
        <f t="shared" si="6"/>
        <v>44817</v>
      </c>
      <c r="D54" s="5" t="s">
        <v>240</v>
      </c>
      <c r="E54" s="4" t="s">
        <v>66</v>
      </c>
      <c r="F54" s="4" t="s">
        <v>232</v>
      </c>
      <c r="G54" s="4" t="s">
        <v>250</v>
      </c>
      <c r="H54" s="5" t="s">
        <v>235</v>
      </c>
      <c r="I54" s="5" t="s">
        <v>245</v>
      </c>
      <c r="J54" s="4" t="s">
        <v>246</v>
      </c>
      <c r="K54" s="16" t="s">
        <v>251</v>
      </c>
      <c r="L54" s="4" t="s">
        <v>247</v>
      </c>
      <c r="M54" s="4">
        <v>1</v>
      </c>
      <c r="N54" s="15">
        <v>6320.62</v>
      </c>
      <c r="O54" s="5" t="s">
        <v>244</v>
      </c>
      <c r="P54" s="9" t="s">
        <v>249</v>
      </c>
      <c r="Q54" s="5" t="s">
        <v>241</v>
      </c>
      <c r="R54" s="5" t="s">
        <v>248</v>
      </c>
      <c r="S54" s="10" t="str">
        <f>[1]Tabla_415104!B50</f>
        <v>415 15 2 96 00,  EXT. 181</v>
      </c>
      <c r="T54" s="10" t="str">
        <f>[1]Tabla_415104!C50</f>
        <v>centrohistoricoypatrimonio@gmail.com</v>
      </c>
      <c r="U54" s="13" t="str">
        <f>[1]Tabla_415104!E50</f>
        <v>QUEBRADA SUR (VILLA 3, UNIDAD 10)</v>
      </c>
      <c r="V54" s="3">
        <f>[1]Tabla_415104!F50</f>
        <v>107</v>
      </c>
      <c r="W54" s="14">
        <v>44452</v>
      </c>
      <c r="X54" s="14">
        <f t="shared" si="7"/>
        <v>44817</v>
      </c>
    </row>
    <row r="55" spans="1:24" s="13" customFormat="1" ht="60" x14ac:dyDescent="0.25">
      <c r="A55" s="4">
        <v>2043</v>
      </c>
      <c r="B55" s="14">
        <v>44452</v>
      </c>
      <c r="C55" s="14">
        <f t="shared" si="6"/>
        <v>44817</v>
      </c>
      <c r="D55" s="5" t="s">
        <v>240</v>
      </c>
      <c r="E55" s="4" t="s">
        <v>66</v>
      </c>
      <c r="F55" s="4" t="s">
        <v>232</v>
      </c>
      <c r="G55" s="4" t="s">
        <v>250</v>
      </c>
      <c r="H55" s="5" t="s">
        <v>235</v>
      </c>
      <c r="I55" s="5" t="s">
        <v>245</v>
      </c>
      <c r="J55" s="4" t="s">
        <v>246</v>
      </c>
      <c r="K55" s="16" t="s">
        <v>251</v>
      </c>
      <c r="L55" s="4" t="s">
        <v>247</v>
      </c>
      <c r="M55" s="4">
        <v>1</v>
      </c>
      <c r="N55" s="15">
        <v>6320.62</v>
      </c>
      <c r="O55" s="5" t="s">
        <v>244</v>
      </c>
      <c r="P55" s="9" t="s">
        <v>249</v>
      </c>
      <c r="Q55" s="5" t="s">
        <v>241</v>
      </c>
      <c r="R55" s="5" t="s">
        <v>248</v>
      </c>
      <c r="S55" s="10" t="str">
        <f>[1]Tabla_415104!B51</f>
        <v>415 15 2 96 00,  EXT. 181</v>
      </c>
      <c r="T55" s="10" t="str">
        <f>[1]Tabla_415104!C51</f>
        <v>centrohistoricoypatrimonio@gmail.com</v>
      </c>
      <c r="U55" s="13" t="str">
        <f>[1]Tabla_415104!E51</f>
        <v>QUEBRADA SUR (VILLA 4, UNIDAD 11)</v>
      </c>
      <c r="V55" s="3">
        <f>[1]Tabla_415104!F51</f>
        <v>107</v>
      </c>
      <c r="W55" s="14">
        <v>44452</v>
      </c>
      <c r="X55" s="14">
        <f t="shared" si="7"/>
        <v>44817</v>
      </c>
    </row>
    <row r="56" spans="1:24" s="13" customFormat="1" ht="60" x14ac:dyDescent="0.25">
      <c r="A56" s="4">
        <v>2044</v>
      </c>
      <c r="B56" s="14">
        <v>44452</v>
      </c>
      <c r="C56" s="14">
        <f t="shared" si="6"/>
        <v>44817</v>
      </c>
      <c r="D56" s="5" t="s">
        <v>240</v>
      </c>
      <c r="E56" s="4" t="s">
        <v>66</v>
      </c>
      <c r="F56" s="4" t="s">
        <v>232</v>
      </c>
      <c r="G56" s="4" t="s">
        <v>250</v>
      </c>
      <c r="H56" s="5" t="s">
        <v>235</v>
      </c>
      <c r="I56" s="5" t="s">
        <v>245</v>
      </c>
      <c r="J56" s="4" t="s">
        <v>246</v>
      </c>
      <c r="K56" s="16" t="s">
        <v>251</v>
      </c>
      <c r="L56" s="4" t="s">
        <v>247</v>
      </c>
      <c r="M56" s="4">
        <v>1</v>
      </c>
      <c r="N56" s="15">
        <v>6320.62</v>
      </c>
      <c r="O56" s="5" t="s">
        <v>244</v>
      </c>
      <c r="P56" s="9" t="s">
        <v>249</v>
      </c>
      <c r="Q56" s="5" t="s">
        <v>241</v>
      </c>
      <c r="R56" s="5" t="s">
        <v>248</v>
      </c>
      <c r="S56" s="10" t="str">
        <f>[1]Tabla_415104!B52</f>
        <v>415 15 2 96 00,  EXT. 181</v>
      </c>
      <c r="T56" s="10" t="str">
        <f>[1]Tabla_415104!C52</f>
        <v>centrohistoricoypatrimonio@gmail.com</v>
      </c>
      <c r="U56" s="13" t="str">
        <f>[1]Tabla_415104!E52</f>
        <v>QUEBRADA SUR (VILLA 4, UNIDAD 12)</v>
      </c>
      <c r="V56" s="3">
        <f>[1]Tabla_415104!F52</f>
        <v>107</v>
      </c>
      <c r="W56" s="14">
        <v>44452</v>
      </c>
      <c r="X56" s="14">
        <f t="shared" si="7"/>
        <v>44817</v>
      </c>
    </row>
    <row r="57" spans="1:24" s="13" customFormat="1" ht="60" x14ac:dyDescent="0.25">
      <c r="A57" s="4">
        <v>2045</v>
      </c>
      <c r="B57" s="14">
        <v>44452</v>
      </c>
      <c r="C57" s="14">
        <f t="shared" si="6"/>
        <v>44817</v>
      </c>
      <c r="D57" s="5" t="s">
        <v>240</v>
      </c>
      <c r="E57" s="4" t="s">
        <v>66</v>
      </c>
      <c r="F57" s="4" t="s">
        <v>232</v>
      </c>
      <c r="G57" s="4" t="s">
        <v>250</v>
      </c>
      <c r="H57" s="5" t="s">
        <v>235</v>
      </c>
      <c r="I57" s="5" t="s">
        <v>245</v>
      </c>
      <c r="J57" s="4" t="s">
        <v>246</v>
      </c>
      <c r="K57" s="16" t="s">
        <v>251</v>
      </c>
      <c r="L57" s="4" t="s">
        <v>247</v>
      </c>
      <c r="M57" s="4">
        <v>1</v>
      </c>
      <c r="N57" s="15">
        <v>6320.62</v>
      </c>
      <c r="O57" s="5" t="s">
        <v>244</v>
      </c>
      <c r="P57" s="9" t="s">
        <v>249</v>
      </c>
      <c r="Q57" s="5" t="s">
        <v>241</v>
      </c>
      <c r="R57" s="5" t="s">
        <v>248</v>
      </c>
      <c r="S57" s="10" t="str">
        <f>[1]Tabla_415104!B53</f>
        <v>415 15 2 96 00,  EXT. 181</v>
      </c>
      <c r="T57" s="10" t="str">
        <f>[1]Tabla_415104!C53</f>
        <v>centrohistoricoypatrimonio@gmail.com</v>
      </c>
      <c r="U57" s="13" t="str">
        <f>[1]Tabla_415104!E53</f>
        <v>QUEBRADA SUR (VILLA 4, UNIDAD 13)</v>
      </c>
      <c r="V57" s="3">
        <f>[1]Tabla_415104!F53</f>
        <v>107</v>
      </c>
      <c r="W57" s="14">
        <v>44452</v>
      </c>
      <c r="X57" s="14">
        <f t="shared" si="7"/>
        <v>44817</v>
      </c>
    </row>
    <row r="58" spans="1:24" s="13" customFormat="1" ht="60" x14ac:dyDescent="0.25">
      <c r="A58" s="4">
        <v>2046</v>
      </c>
      <c r="B58" s="14">
        <v>44452</v>
      </c>
      <c r="C58" s="14">
        <f t="shared" si="6"/>
        <v>44817</v>
      </c>
      <c r="D58" s="5" t="s">
        <v>240</v>
      </c>
      <c r="E58" s="4" t="s">
        <v>66</v>
      </c>
      <c r="F58" s="4" t="s">
        <v>232</v>
      </c>
      <c r="G58" s="4" t="s">
        <v>250</v>
      </c>
      <c r="H58" s="5" t="s">
        <v>235</v>
      </c>
      <c r="I58" s="5" t="s">
        <v>245</v>
      </c>
      <c r="J58" s="4" t="s">
        <v>246</v>
      </c>
      <c r="K58" s="16" t="s">
        <v>251</v>
      </c>
      <c r="L58" s="4" t="s">
        <v>247</v>
      </c>
      <c r="M58" s="4">
        <v>1</v>
      </c>
      <c r="N58" s="15">
        <v>6320.62</v>
      </c>
      <c r="O58" s="5" t="s">
        <v>244</v>
      </c>
      <c r="P58" s="9" t="s">
        <v>249</v>
      </c>
      <c r="Q58" s="5" t="s">
        <v>241</v>
      </c>
      <c r="R58" s="5" t="s">
        <v>248</v>
      </c>
      <c r="S58" s="10" t="str">
        <f>[1]Tabla_415104!B54</f>
        <v>415 15 2 96 00,  EXT. 181</v>
      </c>
      <c r="T58" s="10" t="str">
        <f>[1]Tabla_415104!C54</f>
        <v>centrohistoricoypatrimonio@gmail.com</v>
      </c>
      <c r="U58" s="13" t="str">
        <f>[1]Tabla_415104!E54</f>
        <v>QUEBRADA SUR (VILLA 5, UNIDAD 14)</v>
      </c>
      <c r="V58" s="3">
        <f>[1]Tabla_415104!F54</f>
        <v>107</v>
      </c>
      <c r="W58" s="14">
        <v>44452</v>
      </c>
      <c r="X58" s="14">
        <f t="shared" si="7"/>
        <v>44817</v>
      </c>
    </row>
    <row r="59" spans="1:24" s="13" customFormat="1" ht="60" x14ac:dyDescent="0.25">
      <c r="A59" s="4">
        <v>2047</v>
      </c>
      <c r="B59" s="14">
        <v>44452</v>
      </c>
      <c r="C59" s="14">
        <f t="shared" si="6"/>
        <v>44817</v>
      </c>
      <c r="D59" s="5" t="s">
        <v>240</v>
      </c>
      <c r="E59" s="4" t="s">
        <v>66</v>
      </c>
      <c r="F59" s="4" t="s">
        <v>232</v>
      </c>
      <c r="G59" s="4" t="s">
        <v>250</v>
      </c>
      <c r="H59" s="5" t="s">
        <v>235</v>
      </c>
      <c r="I59" s="5" t="s">
        <v>245</v>
      </c>
      <c r="J59" s="4" t="s">
        <v>246</v>
      </c>
      <c r="K59" s="16" t="s">
        <v>251</v>
      </c>
      <c r="L59" s="4" t="s">
        <v>247</v>
      </c>
      <c r="M59" s="4">
        <v>1</v>
      </c>
      <c r="N59" s="15">
        <v>6320.62</v>
      </c>
      <c r="O59" s="5" t="s">
        <v>244</v>
      </c>
      <c r="P59" s="9" t="s">
        <v>249</v>
      </c>
      <c r="Q59" s="5" t="s">
        <v>241</v>
      </c>
      <c r="R59" s="5" t="s">
        <v>248</v>
      </c>
      <c r="S59" s="10" t="str">
        <f>[1]Tabla_415104!B55</f>
        <v>415 15 2 96 00,  EXT. 181</v>
      </c>
      <c r="T59" s="10" t="str">
        <f>[1]Tabla_415104!C55</f>
        <v>centrohistoricoypatrimonio@gmail.com</v>
      </c>
      <c r="U59" s="13" t="str">
        <f>[1]Tabla_415104!E55</f>
        <v>QUEBRADA SUR (VILLA 5, UNIDAD 15)</v>
      </c>
      <c r="V59" s="3">
        <f>[1]Tabla_415104!F55</f>
        <v>107</v>
      </c>
      <c r="W59" s="14">
        <v>44452</v>
      </c>
      <c r="X59" s="14">
        <f t="shared" si="7"/>
        <v>44817</v>
      </c>
    </row>
    <row r="60" spans="1:24" s="13" customFormat="1" ht="60" x14ac:dyDescent="0.25">
      <c r="A60" s="4">
        <v>2048</v>
      </c>
      <c r="B60" s="14">
        <v>44452</v>
      </c>
      <c r="C60" s="14">
        <f t="shared" si="6"/>
        <v>44817</v>
      </c>
      <c r="D60" s="5" t="s">
        <v>240</v>
      </c>
      <c r="E60" s="4" t="s">
        <v>66</v>
      </c>
      <c r="F60" s="4" t="s">
        <v>232</v>
      </c>
      <c r="G60" s="4" t="s">
        <v>250</v>
      </c>
      <c r="H60" s="5" t="s">
        <v>235</v>
      </c>
      <c r="I60" s="5" t="s">
        <v>245</v>
      </c>
      <c r="J60" s="4" t="s">
        <v>246</v>
      </c>
      <c r="K60" s="16" t="s">
        <v>251</v>
      </c>
      <c r="L60" s="4" t="s">
        <v>247</v>
      </c>
      <c r="M60" s="4">
        <v>1</v>
      </c>
      <c r="N60" s="15">
        <v>6320.62</v>
      </c>
      <c r="O60" s="5" t="s">
        <v>244</v>
      </c>
      <c r="P60" s="9" t="s">
        <v>249</v>
      </c>
      <c r="Q60" s="5" t="s">
        <v>241</v>
      </c>
      <c r="R60" s="5" t="s">
        <v>248</v>
      </c>
      <c r="S60" s="10" t="str">
        <f>[1]Tabla_415104!B56</f>
        <v>415 15 2 96 00,  EXT. 181</v>
      </c>
      <c r="T60" s="10" t="str">
        <f>[1]Tabla_415104!C56</f>
        <v>centrohistoricoypatrimonio@gmail.com</v>
      </c>
      <c r="U60" s="13" t="str">
        <f>[1]Tabla_415104!E56</f>
        <v>QUEBRADA SUR (VILLA 5, UNIDAD 16)</v>
      </c>
      <c r="V60" s="3">
        <f>[1]Tabla_415104!F56</f>
        <v>107</v>
      </c>
      <c r="W60" s="14">
        <v>44452</v>
      </c>
      <c r="X60" s="14">
        <f t="shared" si="7"/>
        <v>44817</v>
      </c>
    </row>
    <row r="61" spans="1:24" s="13" customFormat="1" ht="60" x14ac:dyDescent="0.25">
      <c r="A61" s="4">
        <v>2049</v>
      </c>
      <c r="B61" s="14">
        <v>44418</v>
      </c>
      <c r="C61" s="14">
        <f t="shared" si="6"/>
        <v>44783</v>
      </c>
      <c r="D61" s="5" t="s">
        <v>240</v>
      </c>
      <c r="E61" s="4" t="s">
        <v>66</v>
      </c>
      <c r="F61" s="4" t="s">
        <v>232</v>
      </c>
      <c r="G61" s="4" t="s">
        <v>250</v>
      </c>
      <c r="H61" s="5" t="s">
        <v>235</v>
      </c>
      <c r="I61" s="5" t="s">
        <v>245</v>
      </c>
      <c r="J61" s="4" t="s">
        <v>246</v>
      </c>
      <c r="K61" s="16" t="s">
        <v>251</v>
      </c>
      <c r="L61" s="4" t="s">
        <v>247</v>
      </c>
      <c r="M61" s="4">
        <v>1</v>
      </c>
      <c r="N61" s="15">
        <v>6320.62</v>
      </c>
      <c r="O61" s="5" t="s">
        <v>244</v>
      </c>
      <c r="P61" s="9" t="s">
        <v>249</v>
      </c>
      <c r="Q61" s="5" t="s">
        <v>241</v>
      </c>
      <c r="R61" s="5" t="s">
        <v>248</v>
      </c>
      <c r="S61" s="10" t="str">
        <f>[1]Tabla_415104!B57</f>
        <v>415 15 2 96 00,  EXT. 181</v>
      </c>
      <c r="T61" s="10" t="str">
        <f>[1]Tabla_415104!C57</f>
        <v>centrohistoricoypatrimonio@gmail.com</v>
      </c>
      <c r="U61" s="13" t="str">
        <f>[1]Tabla_415104!E57</f>
        <v>AV. ZEFERINO GUTIERREZ MUÑOZ</v>
      </c>
      <c r="V61" s="3">
        <f>[1]Tabla_415104!F57</f>
        <v>6</v>
      </c>
      <c r="W61" s="14">
        <v>44418</v>
      </c>
      <c r="X61" s="14">
        <f t="shared" si="7"/>
        <v>44783</v>
      </c>
    </row>
    <row r="62" spans="1:24" s="13" customFormat="1" ht="60" x14ac:dyDescent="0.25">
      <c r="A62" s="4">
        <v>2050</v>
      </c>
      <c r="B62" s="14">
        <v>44418</v>
      </c>
      <c r="C62" s="14">
        <f t="shared" si="6"/>
        <v>44783</v>
      </c>
      <c r="D62" s="5" t="s">
        <v>240</v>
      </c>
      <c r="E62" s="4" t="s">
        <v>66</v>
      </c>
      <c r="F62" s="4" t="s">
        <v>232</v>
      </c>
      <c r="G62" s="4" t="s">
        <v>250</v>
      </c>
      <c r="H62" s="5" t="s">
        <v>235</v>
      </c>
      <c r="I62" s="5" t="s">
        <v>245</v>
      </c>
      <c r="J62" s="4" t="s">
        <v>246</v>
      </c>
      <c r="K62" s="16" t="s">
        <v>251</v>
      </c>
      <c r="L62" s="4" t="s">
        <v>247</v>
      </c>
      <c r="M62" s="4">
        <v>1</v>
      </c>
      <c r="N62" s="15">
        <v>6320.62</v>
      </c>
      <c r="O62" s="5" t="s">
        <v>244</v>
      </c>
      <c r="P62" s="9" t="s">
        <v>249</v>
      </c>
      <c r="Q62" s="5" t="s">
        <v>241</v>
      </c>
      <c r="R62" s="5" t="s">
        <v>248</v>
      </c>
      <c r="S62" s="10" t="str">
        <f>[1]Tabla_415104!B58</f>
        <v>415 15 2 96 00,  EXT. 181</v>
      </c>
      <c r="T62" s="10" t="str">
        <f>[1]Tabla_415104!C58</f>
        <v>centrohistoricoypatrimonio@gmail.com</v>
      </c>
      <c r="U62" s="13" t="str">
        <f>[1]Tabla_415104!E58</f>
        <v>AV. ZEFERINO GUTIERREZ MUÑOZ</v>
      </c>
      <c r="V62" s="3">
        <f>[1]Tabla_415104!F58</f>
        <v>8</v>
      </c>
      <c r="W62" s="14">
        <v>44418</v>
      </c>
      <c r="X62" s="14">
        <f t="shared" si="7"/>
        <v>44783</v>
      </c>
    </row>
    <row r="63" spans="1:24" s="13" customFormat="1" ht="60" x14ac:dyDescent="0.25">
      <c r="A63" s="4">
        <v>2051</v>
      </c>
      <c r="B63" s="14">
        <v>44452</v>
      </c>
      <c r="C63" s="14">
        <f t="shared" si="6"/>
        <v>44817</v>
      </c>
      <c r="D63" s="5" t="s">
        <v>240</v>
      </c>
      <c r="E63" s="4" t="s">
        <v>66</v>
      </c>
      <c r="F63" s="4" t="s">
        <v>232</v>
      </c>
      <c r="G63" s="4" t="s">
        <v>250</v>
      </c>
      <c r="H63" s="5" t="s">
        <v>235</v>
      </c>
      <c r="I63" s="5" t="s">
        <v>245</v>
      </c>
      <c r="J63" s="4" t="s">
        <v>246</v>
      </c>
      <c r="K63" s="16" t="s">
        <v>251</v>
      </c>
      <c r="L63" s="4" t="s">
        <v>247</v>
      </c>
      <c r="M63" s="4">
        <v>1</v>
      </c>
      <c r="N63" s="15">
        <v>6320.62</v>
      </c>
      <c r="O63" s="5" t="s">
        <v>244</v>
      </c>
      <c r="P63" s="9" t="s">
        <v>249</v>
      </c>
      <c r="Q63" s="5" t="s">
        <v>241</v>
      </c>
      <c r="R63" s="5" t="s">
        <v>248</v>
      </c>
      <c r="S63" s="10" t="str">
        <f>[1]Tabla_415104!B59</f>
        <v>415 15 2 96 00,  EXT. 181</v>
      </c>
      <c r="T63" s="10" t="str">
        <f>[1]Tabla_415104!C59</f>
        <v>centrohistoricoypatrimonio@gmail.com</v>
      </c>
      <c r="U63" s="13" t="str">
        <f>[1]Tabla_415104!E59</f>
        <v>QUEBRADA SUR (VILLA 1, UNIDAD 3A, 3B, 3AZ)</v>
      </c>
      <c r="V63" s="3">
        <f>[1]Tabla_415104!F59</f>
        <v>107</v>
      </c>
      <c r="W63" s="14">
        <v>44452</v>
      </c>
      <c r="X63" s="14">
        <f t="shared" si="7"/>
        <v>44817</v>
      </c>
    </row>
    <row r="64" spans="1:24" s="13" customFormat="1" ht="60" x14ac:dyDescent="0.25">
      <c r="A64" s="4">
        <v>2052</v>
      </c>
      <c r="B64" s="14">
        <v>44452</v>
      </c>
      <c r="C64" s="14">
        <f t="shared" si="6"/>
        <v>44817</v>
      </c>
      <c r="D64" s="5" t="s">
        <v>240</v>
      </c>
      <c r="E64" s="4" t="s">
        <v>66</v>
      </c>
      <c r="F64" s="4" t="s">
        <v>232</v>
      </c>
      <c r="G64" s="4" t="s">
        <v>250</v>
      </c>
      <c r="H64" s="5" t="s">
        <v>235</v>
      </c>
      <c r="I64" s="5" t="s">
        <v>245</v>
      </c>
      <c r="J64" s="4" t="s">
        <v>246</v>
      </c>
      <c r="K64" s="16" t="s">
        <v>251</v>
      </c>
      <c r="L64" s="4" t="s">
        <v>247</v>
      </c>
      <c r="M64" s="4">
        <v>1</v>
      </c>
      <c r="N64" s="15">
        <v>6320.62</v>
      </c>
      <c r="O64" s="5" t="s">
        <v>244</v>
      </c>
      <c r="P64" s="9" t="s">
        <v>249</v>
      </c>
      <c r="Q64" s="5" t="s">
        <v>241</v>
      </c>
      <c r="R64" s="5" t="s">
        <v>248</v>
      </c>
      <c r="S64" s="10" t="str">
        <f>[1]Tabla_415104!B60</f>
        <v>415 15 2 96 00,  EXT. 181</v>
      </c>
      <c r="T64" s="10" t="str">
        <f>[1]Tabla_415104!C60</f>
        <v>centrohistoricoypatrimonio@gmail.com</v>
      </c>
      <c r="U64" s="13" t="str">
        <f>[1]Tabla_415104!E60</f>
        <v>QUEBRADA SUR (VILLA 4, UNIDAD 13)</v>
      </c>
      <c r="V64" s="3">
        <f>[1]Tabla_415104!F60</f>
        <v>107</v>
      </c>
      <c r="W64" s="14">
        <v>44452</v>
      </c>
      <c r="X64" s="14">
        <f t="shared" si="7"/>
        <v>44817</v>
      </c>
    </row>
    <row r="65" spans="1:24" s="13" customFormat="1" ht="60" x14ac:dyDescent="0.25">
      <c r="A65" s="4">
        <v>2053</v>
      </c>
      <c r="B65" s="14">
        <v>44452</v>
      </c>
      <c r="C65" s="14">
        <f t="shared" si="6"/>
        <v>44817</v>
      </c>
      <c r="D65" s="5" t="s">
        <v>240</v>
      </c>
      <c r="E65" s="4" t="s">
        <v>66</v>
      </c>
      <c r="F65" s="4" t="s">
        <v>232</v>
      </c>
      <c r="G65" s="4" t="s">
        <v>250</v>
      </c>
      <c r="H65" s="5" t="s">
        <v>235</v>
      </c>
      <c r="I65" s="5" t="s">
        <v>245</v>
      </c>
      <c r="J65" s="4" t="s">
        <v>246</v>
      </c>
      <c r="K65" s="16" t="s">
        <v>251</v>
      </c>
      <c r="L65" s="4" t="s">
        <v>247</v>
      </c>
      <c r="M65" s="4">
        <v>1</v>
      </c>
      <c r="N65" s="15">
        <v>6320.62</v>
      </c>
      <c r="O65" s="5" t="s">
        <v>244</v>
      </c>
      <c r="P65" s="9" t="s">
        <v>249</v>
      </c>
      <c r="Q65" s="5" t="s">
        <v>241</v>
      </c>
      <c r="R65" s="5" t="s">
        <v>248</v>
      </c>
      <c r="S65" s="10" t="str">
        <f>[1]Tabla_415104!B61</f>
        <v>415 15 2 96 00,  EXT. 181</v>
      </c>
      <c r="T65" s="10" t="str">
        <f>[1]Tabla_415104!C61</f>
        <v>centrohistoricoypatrimonio@gmail.com</v>
      </c>
      <c r="U65" s="13" t="str">
        <f>[1]Tabla_415104!E61</f>
        <v>QUEBRADA SUR (VILLA 5, UNIDAD 16)</v>
      </c>
      <c r="V65" s="3">
        <f>[1]Tabla_415104!F61</f>
        <v>107</v>
      </c>
      <c r="W65" s="14">
        <v>44452</v>
      </c>
      <c r="X65" s="14">
        <f t="shared" si="7"/>
        <v>44817</v>
      </c>
    </row>
    <row r="66" spans="1:24" s="13" customFormat="1" ht="60" x14ac:dyDescent="0.25">
      <c r="A66" s="4">
        <v>2054</v>
      </c>
      <c r="B66" s="14">
        <v>44468</v>
      </c>
      <c r="C66" s="14">
        <f t="shared" si="6"/>
        <v>44833</v>
      </c>
      <c r="D66" s="5" t="s">
        <v>240</v>
      </c>
      <c r="E66" s="4" t="s">
        <v>66</v>
      </c>
      <c r="F66" s="4" t="s">
        <v>232</v>
      </c>
      <c r="G66" s="4" t="s">
        <v>250</v>
      </c>
      <c r="H66" s="5" t="s">
        <v>235</v>
      </c>
      <c r="I66" s="5" t="s">
        <v>245</v>
      </c>
      <c r="J66" s="4" t="s">
        <v>246</v>
      </c>
      <c r="K66" s="16" t="s">
        <v>251</v>
      </c>
      <c r="L66" s="4" t="s">
        <v>247</v>
      </c>
      <c r="M66" s="4">
        <v>1</v>
      </c>
      <c r="N66" s="15">
        <v>6320.62</v>
      </c>
      <c r="O66" s="5" t="s">
        <v>244</v>
      </c>
      <c r="P66" s="9" t="s">
        <v>249</v>
      </c>
      <c r="Q66" s="5" t="s">
        <v>241</v>
      </c>
      <c r="R66" s="5" t="s">
        <v>248</v>
      </c>
      <c r="S66" s="10" t="str">
        <f>[1]Tabla_415104!B62</f>
        <v>415 15 2 96 00,  EXT. 181</v>
      </c>
      <c r="T66" s="10" t="str">
        <f>[1]Tabla_415104!C62</f>
        <v>centrohistoricoypatrimonio@gmail.com</v>
      </c>
      <c r="U66" s="13" t="str">
        <f>[1]Tabla_415104!E62</f>
        <v>CALLEJON DE LAS CUEVITAS</v>
      </c>
      <c r="V66" s="3">
        <f>[1]Tabla_415104!F62</f>
        <v>26</v>
      </c>
      <c r="W66" s="14">
        <v>44468</v>
      </c>
      <c r="X66" s="14">
        <f t="shared" si="7"/>
        <v>44833</v>
      </c>
    </row>
    <row r="67" spans="1:24" s="13" customFormat="1" ht="60" x14ac:dyDescent="0.25">
      <c r="A67" s="4">
        <v>2055</v>
      </c>
      <c r="B67" s="14">
        <v>44468</v>
      </c>
      <c r="C67" s="14">
        <v>44833</v>
      </c>
      <c r="D67" s="5" t="s">
        <v>240</v>
      </c>
      <c r="E67" s="4" t="s">
        <v>66</v>
      </c>
      <c r="F67" s="4" t="s">
        <v>232</v>
      </c>
      <c r="G67" s="4" t="s">
        <v>250</v>
      </c>
      <c r="H67" s="5" t="s">
        <v>235</v>
      </c>
      <c r="I67" s="5" t="s">
        <v>245</v>
      </c>
      <c r="J67" s="4" t="s">
        <v>246</v>
      </c>
      <c r="K67" s="16" t="s">
        <v>251</v>
      </c>
      <c r="L67" s="4" t="s">
        <v>247</v>
      </c>
      <c r="M67" s="4">
        <v>1</v>
      </c>
      <c r="N67" s="15">
        <v>6320.62</v>
      </c>
      <c r="O67" s="5" t="s">
        <v>244</v>
      </c>
      <c r="P67" s="9" t="s">
        <v>249</v>
      </c>
      <c r="Q67" s="5" t="s">
        <v>241</v>
      </c>
      <c r="R67" s="5" t="s">
        <v>248</v>
      </c>
      <c r="S67" s="10" t="str">
        <f>[1]Tabla_415104!B63</f>
        <v>415 15 2 96 00,  EXT. 181</v>
      </c>
      <c r="T67" s="10" t="str">
        <f>[1]Tabla_415104!C63</f>
        <v>centrohistoricoypatrimonio@gmail.com</v>
      </c>
      <c r="U67" s="13" t="str">
        <f>[1]Tabla_415104!E63</f>
        <v xml:space="preserve">TENERIAS </v>
      </c>
      <c r="V67" s="3">
        <f>[1]Tabla_415104!F63</f>
        <v>19</v>
      </c>
      <c r="W67" s="14">
        <v>44468</v>
      </c>
      <c r="X67" s="14">
        <v>44833</v>
      </c>
    </row>
    <row r="68" spans="1:24" s="13" customFormat="1" ht="60" x14ac:dyDescent="0.25">
      <c r="A68" s="4">
        <v>2056</v>
      </c>
      <c r="B68" s="14">
        <v>44468</v>
      </c>
      <c r="C68" s="14">
        <v>44833</v>
      </c>
      <c r="D68" s="5" t="s">
        <v>240</v>
      </c>
      <c r="E68" s="4" t="s">
        <v>66</v>
      </c>
      <c r="F68" s="4" t="s">
        <v>232</v>
      </c>
      <c r="G68" s="4" t="s">
        <v>250</v>
      </c>
      <c r="H68" s="5" t="s">
        <v>235</v>
      </c>
      <c r="I68" s="5" t="s">
        <v>245</v>
      </c>
      <c r="J68" s="4" t="s">
        <v>246</v>
      </c>
      <c r="K68" s="16" t="s">
        <v>251</v>
      </c>
      <c r="L68" s="4" t="s">
        <v>247</v>
      </c>
      <c r="M68" s="4">
        <v>1</v>
      </c>
      <c r="N68" s="15">
        <v>6320.62</v>
      </c>
      <c r="O68" s="5" t="s">
        <v>244</v>
      </c>
      <c r="P68" s="9" t="s">
        <v>249</v>
      </c>
      <c r="Q68" s="5" t="s">
        <v>241</v>
      </c>
      <c r="R68" s="5" t="s">
        <v>248</v>
      </c>
      <c r="S68" s="10" t="str">
        <f>[1]Tabla_415104!B64</f>
        <v>415 15 2 96 00,  EXT. 181</v>
      </c>
      <c r="T68" s="10" t="str">
        <f>[1]Tabla_415104!C64</f>
        <v>centrohistoricoypatrimonio@gmail.com</v>
      </c>
      <c r="U68" s="13" t="str">
        <f>[1]Tabla_415104!E64</f>
        <v>HERNANDEZ MACIAS</v>
      </c>
      <c r="V68" s="3">
        <f>[1]Tabla_415104!F64</f>
        <v>98</v>
      </c>
      <c r="W68" s="14">
        <v>44468</v>
      </c>
      <c r="X68" s="14">
        <v>44833</v>
      </c>
    </row>
    <row r="69" spans="1:24" s="13" customFormat="1" ht="60" x14ac:dyDescent="0.25">
      <c r="A69" s="4">
        <v>2057</v>
      </c>
      <c r="B69" s="14">
        <v>44468</v>
      </c>
      <c r="C69" s="14">
        <v>44833</v>
      </c>
      <c r="D69" s="5" t="s">
        <v>240</v>
      </c>
      <c r="E69" s="4" t="s">
        <v>66</v>
      </c>
      <c r="F69" s="4" t="s">
        <v>232</v>
      </c>
      <c r="G69" s="4" t="s">
        <v>250</v>
      </c>
      <c r="H69" s="5" t="s">
        <v>235</v>
      </c>
      <c r="I69" s="5" t="s">
        <v>245</v>
      </c>
      <c r="J69" s="4" t="s">
        <v>246</v>
      </c>
      <c r="K69" s="16" t="s">
        <v>251</v>
      </c>
      <c r="L69" s="4" t="s">
        <v>247</v>
      </c>
      <c r="M69" s="4">
        <v>1</v>
      </c>
      <c r="N69" s="15">
        <v>6320.62</v>
      </c>
      <c r="O69" s="5" t="s">
        <v>244</v>
      </c>
      <c r="P69" s="9" t="s">
        <v>249</v>
      </c>
      <c r="Q69" s="5" t="s">
        <v>241</v>
      </c>
      <c r="R69" s="5" t="s">
        <v>248</v>
      </c>
      <c r="S69" s="10" t="str">
        <f>[1]Tabla_415104!B65</f>
        <v>415 15 2 96 00,  EXT. 181</v>
      </c>
      <c r="T69" s="10" t="str">
        <f>[1]Tabla_415104!C65</f>
        <v>centrohistoricoypatrimonio@gmail.com</v>
      </c>
      <c r="U69" s="13" t="str">
        <f>[1]Tabla_415104!E65</f>
        <v>PROLONGACION DEL TESORO</v>
      </c>
      <c r="V69" s="3" t="str">
        <f>[1]Tabla_415104!F65</f>
        <v>36,L-10</v>
      </c>
      <c r="W69" s="14">
        <v>44468</v>
      </c>
      <c r="X69" s="14">
        <v>44833</v>
      </c>
    </row>
    <row r="70" spans="1:24" s="13" customFormat="1" ht="60" x14ac:dyDescent="0.25">
      <c r="A70" s="4">
        <v>2058</v>
      </c>
      <c r="B70" s="14">
        <v>44468</v>
      </c>
      <c r="C70" s="14">
        <v>44833</v>
      </c>
      <c r="D70" s="5" t="s">
        <v>240</v>
      </c>
      <c r="E70" s="4" t="s">
        <v>66</v>
      </c>
      <c r="F70" s="4" t="s">
        <v>232</v>
      </c>
      <c r="G70" s="4" t="s">
        <v>250</v>
      </c>
      <c r="H70" s="5" t="s">
        <v>235</v>
      </c>
      <c r="I70" s="5" t="s">
        <v>245</v>
      </c>
      <c r="J70" s="4" t="s">
        <v>246</v>
      </c>
      <c r="K70" s="16" t="s">
        <v>251</v>
      </c>
      <c r="L70" s="4" t="s">
        <v>247</v>
      </c>
      <c r="M70" s="4">
        <v>1</v>
      </c>
      <c r="N70" s="15">
        <v>6320.62</v>
      </c>
      <c r="O70" s="5" t="s">
        <v>244</v>
      </c>
      <c r="P70" s="9" t="s">
        <v>249</v>
      </c>
      <c r="Q70" s="5" t="s">
        <v>241</v>
      </c>
      <c r="R70" s="5" t="s">
        <v>248</v>
      </c>
      <c r="S70" s="10" t="str">
        <f>[1]Tabla_415104!B66</f>
        <v>415 15 2 96 00,  EXT. 181</v>
      </c>
      <c r="T70" s="10" t="str">
        <f>[1]Tabla_415104!C66</f>
        <v>centrohistoricoypatrimonio@gmail.com</v>
      </c>
      <c r="U70" s="13" t="str">
        <f>[1]Tabla_415104!E66</f>
        <v>ESPERANZA (UNIDAD 1)</v>
      </c>
      <c r="V70" s="3">
        <f>[1]Tabla_415104!F66</f>
        <v>40</v>
      </c>
      <c r="W70" s="14">
        <v>44468</v>
      </c>
      <c r="X70" s="14">
        <v>44833</v>
      </c>
    </row>
    <row r="71" spans="1:24" s="13" customFormat="1" ht="60" x14ac:dyDescent="0.25">
      <c r="A71" s="4">
        <v>2059</v>
      </c>
      <c r="B71" s="14">
        <v>44468</v>
      </c>
      <c r="C71" s="14">
        <v>44833</v>
      </c>
      <c r="D71" s="5" t="s">
        <v>240</v>
      </c>
      <c r="E71" s="4" t="s">
        <v>66</v>
      </c>
      <c r="F71" s="4" t="s">
        <v>232</v>
      </c>
      <c r="G71" s="4" t="s">
        <v>250</v>
      </c>
      <c r="H71" s="5" t="s">
        <v>235</v>
      </c>
      <c r="I71" s="5" t="s">
        <v>245</v>
      </c>
      <c r="J71" s="4" t="s">
        <v>246</v>
      </c>
      <c r="K71" s="16" t="s">
        <v>251</v>
      </c>
      <c r="L71" s="4" t="s">
        <v>247</v>
      </c>
      <c r="M71" s="4">
        <v>1</v>
      </c>
      <c r="N71" s="15">
        <v>6320.62</v>
      </c>
      <c r="O71" s="5" t="s">
        <v>244</v>
      </c>
      <c r="P71" s="9" t="s">
        <v>249</v>
      </c>
      <c r="Q71" s="5" t="s">
        <v>241</v>
      </c>
      <c r="R71" s="5" t="s">
        <v>248</v>
      </c>
      <c r="S71" s="10" t="str">
        <f>[1]Tabla_415104!B67</f>
        <v>415 15 2 96 00,  EXT. 181</v>
      </c>
      <c r="T71" s="10" t="str">
        <f>[1]Tabla_415104!C67</f>
        <v>centrohistoricoypatrimonio@gmail.com</v>
      </c>
      <c r="U71" s="13" t="str">
        <f>[1]Tabla_415104!E67</f>
        <v>ESPERANZA (UNIDAD 2)</v>
      </c>
      <c r="V71" s="3">
        <f>[1]Tabla_415104!F67</f>
        <v>40</v>
      </c>
      <c r="W71" s="14">
        <v>44468</v>
      </c>
      <c r="X71" s="14">
        <v>44833</v>
      </c>
    </row>
    <row r="72" spans="1:24" s="13" customFormat="1" ht="60" x14ac:dyDescent="0.25">
      <c r="A72" s="4">
        <v>2060</v>
      </c>
      <c r="B72" s="14">
        <v>44468</v>
      </c>
      <c r="C72" s="14">
        <v>44833</v>
      </c>
      <c r="D72" s="5" t="s">
        <v>240</v>
      </c>
      <c r="E72" s="4" t="s">
        <v>66</v>
      </c>
      <c r="F72" s="4" t="s">
        <v>232</v>
      </c>
      <c r="G72" s="4" t="s">
        <v>250</v>
      </c>
      <c r="H72" s="5" t="s">
        <v>235</v>
      </c>
      <c r="I72" s="5" t="s">
        <v>245</v>
      </c>
      <c r="J72" s="4" t="s">
        <v>246</v>
      </c>
      <c r="K72" s="16" t="s">
        <v>251</v>
      </c>
      <c r="L72" s="4" t="s">
        <v>247</v>
      </c>
      <c r="M72" s="4">
        <v>1</v>
      </c>
      <c r="N72" s="15">
        <v>6320.62</v>
      </c>
      <c r="O72" s="5" t="s">
        <v>244</v>
      </c>
      <c r="P72" s="9" t="s">
        <v>249</v>
      </c>
      <c r="Q72" s="5" t="s">
        <v>241</v>
      </c>
      <c r="R72" s="5" t="s">
        <v>248</v>
      </c>
      <c r="S72" s="10" t="str">
        <f>[1]Tabla_415104!B68</f>
        <v>415 15 2 96 00,  EXT. 181</v>
      </c>
      <c r="T72" s="10" t="str">
        <f>[1]Tabla_415104!C68</f>
        <v>centrohistoricoypatrimonio@gmail.com</v>
      </c>
      <c r="U72" s="13" t="str">
        <f>[1]Tabla_415104!E68</f>
        <v>ESPERANZA (UNIDAD 3)</v>
      </c>
      <c r="V72" s="3">
        <f>[1]Tabla_415104!F68</f>
        <v>40</v>
      </c>
      <c r="W72" s="14">
        <v>44468</v>
      </c>
      <c r="X72" s="14">
        <v>44833</v>
      </c>
    </row>
    <row r="73" spans="1:24" s="13" customFormat="1" ht="60" x14ac:dyDescent="0.25">
      <c r="A73" s="4">
        <v>2061</v>
      </c>
      <c r="B73" s="14">
        <v>44468</v>
      </c>
      <c r="C73" s="14">
        <v>44833</v>
      </c>
      <c r="D73" s="5" t="s">
        <v>240</v>
      </c>
      <c r="E73" s="4" t="s">
        <v>66</v>
      </c>
      <c r="F73" s="4" t="s">
        <v>232</v>
      </c>
      <c r="G73" s="4" t="s">
        <v>250</v>
      </c>
      <c r="H73" s="5" t="s">
        <v>235</v>
      </c>
      <c r="I73" s="5" t="s">
        <v>245</v>
      </c>
      <c r="J73" s="4" t="s">
        <v>246</v>
      </c>
      <c r="K73" s="16" t="s">
        <v>251</v>
      </c>
      <c r="L73" s="4" t="s">
        <v>247</v>
      </c>
      <c r="M73" s="4">
        <v>1</v>
      </c>
      <c r="N73" s="15">
        <v>6320.62</v>
      </c>
      <c r="O73" s="5" t="s">
        <v>244</v>
      </c>
      <c r="P73" s="9" t="s">
        <v>249</v>
      </c>
      <c r="Q73" s="5" t="s">
        <v>241</v>
      </c>
      <c r="R73" s="5" t="s">
        <v>248</v>
      </c>
      <c r="S73" s="10" t="str">
        <f>[1]Tabla_415104!B69</f>
        <v>415 15 2 96 00,  EXT. 181</v>
      </c>
      <c r="T73" s="10" t="str">
        <f>[1]Tabla_415104!C69</f>
        <v>centrohistoricoypatrimonio@gmail.com</v>
      </c>
      <c r="U73" s="13" t="str">
        <f>[1]Tabla_415104!E69</f>
        <v>ESPERANZA (UNIDAD 4)</v>
      </c>
      <c r="V73" s="3">
        <f>[1]Tabla_415104!F69</f>
        <v>40</v>
      </c>
      <c r="W73" s="14">
        <v>44468</v>
      </c>
      <c r="X73" s="14">
        <v>44833</v>
      </c>
    </row>
    <row r="74" spans="1:24" s="13" customFormat="1" ht="60" x14ac:dyDescent="0.25">
      <c r="A74" s="4">
        <v>2062</v>
      </c>
      <c r="B74" s="14">
        <v>44468</v>
      </c>
      <c r="C74" s="14">
        <v>44833</v>
      </c>
      <c r="D74" s="5" t="s">
        <v>240</v>
      </c>
      <c r="E74" s="4" t="s">
        <v>66</v>
      </c>
      <c r="F74" s="4" t="s">
        <v>232</v>
      </c>
      <c r="G74" s="4" t="s">
        <v>250</v>
      </c>
      <c r="H74" s="5" t="s">
        <v>235</v>
      </c>
      <c r="I74" s="5" t="s">
        <v>245</v>
      </c>
      <c r="J74" s="4" t="s">
        <v>246</v>
      </c>
      <c r="K74" s="16" t="s">
        <v>251</v>
      </c>
      <c r="L74" s="4" t="s">
        <v>247</v>
      </c>
      <c r="M74" s="4">
        <v>1</v>
      </c>
      <c r="N74" s="15">
        <v>6320.62</v>
      </c>
      <c r="O74" s="5" t="s">
        <v>244</v>
      </c>
      <c r="P74" s="9" t="s">
        <v>249</v>
      </c>
      <c r="Q74" s="5" t="s">
        <v>241</v>
      </c>
      <c r="R74" s="5" t="s">
        <v>248</v>
      </c>
      <c r="S74" s="10" t="str">
        <f>[1]Tabla_415104!B70</f>
        <v>415 15 2 96 00,  EXT. 181</v>
      </c>
      <c r="T74" s="10" t="str">
        <f>[1]Tabla_415104!C70</f>
        <v>centrohistoricoypatrimonio@gmail.com</v>
      </c>
      <c r="U74" s="13" t="str">
        <f>[1]Tabla_415104!E70</f>
        <v>ESPERANZA (UNIDAD 5)</v>
      </c>
      <c r="V74" s="3">
        <f>[1]Tabla_415104!F70</f>
        <v>40</v>
      </c>
      <c r="W74" s="14">
        <v>44468</v>
      </c>
      <c r="X74" s="14">
        <v>44833</v>
      </c>
    </row>
    <row r="75" spans="1:24" s="13" customFormat="1" ht="60" x14ac:dyDescent="0.25">
      <c r="A75" s="4">
        <v>2063</v>
      </c>
      <c r="B75" s="14">
        <v>44468</v>
      </c>
      <c r="C75" s="14">
        <v>44833</v>
      </c>
      <c r="D75" s="5" t="s">
        <v>240</v>
      </c>
      <c r="E75" s="4" t="s">
        <v>66</v>
      </c>
      <c r="F75" s="4" t="s">
        <v>232</v>
      </c>
      <c r="G75" s="4" t="s">
        <v>250</v>
      </c>
      <c r="H75" s="5" t="s">
        <v>235</v>
      </c>
      <c r="I75" s="5" t="s">
        <v>245</v>
      </c>
      <c r="J75" s="4" t="s">
        <v>246</v>
      </c>
      <c r="K75" s="16" t="s">
        <v>251</v>
      </c>
      <c r="L75" s="4" t="s">
        <v>247</v>
      </c>
      <c r="M75" s="4">
        <v>1</v>
      </c>
      <c r="N75" s="15">
        <v>6320.62</v>
      </c>
      <c r="O75" s="5" t="s">
        <v>244</v>
      </c>
      <c r="P75" s="9" t="s">
        <v>249</v>
      </c>
      <c r="Q75" s="5" t="s">
        <v>241</v>
      </c>
      <c r="R75" s="5" t="s">
        <v>248</v>
      </c>
      <c r="S75" s="10" t="str">
        <f>[1]Tabla_415104!B71</f>
        <v>415 15 2 96 00,  EXT. 181</v>
      </c>
      <c r="T75" s="10" t="str">
        <f>[1]Tabla_415104!C71</f>
        <v>centrohistoricoypatrimonio@gmail.com</v>
      </c>
      <c r="U75" s="13" t="str">
        <f>[1]Tabla_415104!E71</f>
        <v>ESPERANZA (UNIDAD 6)</v>
      </c>
      <c r="V75" s="3">
        <f>[1]Tabla_415104!F71</f>
        <v>40</v>
      </c>
      <c r="W75" s="14">
        <v>44468</v>
      </c>
      <c r="X75" s="14">
        <v>44833</v>
      </c>
    </row>
    <row r="76" spans="1:24" s="13" customFormat="1" ht="60" x14ac:dyDescent="0.25">
      <c r="A76" s="4">
        <v>2064</v>
      </c>
      <c r="B76" s="14">
        <v>44468</v>
      </c>
      <c r="C76" s="14">
        <v>44833</v>
      </c>
      <c r="D76" s="5" t="s">
        <v>240</v>
      </c>
      <c r="E76" s="4" t="s">
        <v>66</v>
      </c>
      <c r="F76" s="4" t="s">
        <v>232</v>
      </c>
      <c r="G76" s="4" t="s">
        <v>250</v>
      </c>
      <c r="H76" s="5" t="s">
        <v>235</v>
      </c>
      <c r="I76" s="5" t="s">
        <v>245</v>
      </c>
      <c r="J76" s="4" t="s">
        <v>246</v>
      </c>
      <c r="K76" s="16" t="s">
        <v>251</v>
      </c>
      <c r="L76" s="4" t="s">
        <v>247</v>
      </c>
      <c r="M76" s="4">
        <v>1</v>
      </c>
      <c r="N76" s="15">
        <v>6320.62</v>
      </c>
      <c r="O76" s="5" t="s">
        <v>244</v>
      </c>
      <c r="P76" s="9" t="s">
        <v>249</v>
      </c>
      <c r="Q76" s="5" t="s">
        <v>241</v>
      </c>
      <c r="R76" s="5" t="s">
        <v>248</v>
      </c>
      <c r="S76" s="10" t="str">
        <f>[1]Tabla_415104!B72</f>
        <v>415 15 2 96 00,  EXT. 181</v>
      </c>
      <c r="T76" s="10" t="str">
        <f>[1]Tabla_415104!C72</f>
        <v>centrohistoricoypatrimonio@gmail.com</v>
      </c>
      <c r="U76" s="13" t="str">
        <f>[1]Tabla_415104!E72</f>
        <v>ESPERANZA (UNIDAD 7)</v>
      </c>
      <c r="V76" s="3">
        <f>[1]Tabla_415104!F72</f>
        <v>40</v>
      </c>
      <c r="W76" s="14">
        <v>44468</v>
      </c>
      <c r="X76" s="14">
        <v>44833</v>
      </c>
    </row>
    <row r="77" spans="1:24" s="13" customFormat="1" ht="60" x14ac:dyDescent="0.25">
      <c r="A77" s="4">
        <v>2065</v>
      </c>
      <c r="B77" s="14">
        <v>44468</v>
      </c>
      <c r="C77" s="14">
        <v>44833</v>
      </c>
      <c r="D77" s="5" t="s">
        <v>240</v>
      </c>
      <c r="E77" s="4" t="s">
        <v>66</v>
      </c>
      <c r="F77" s="4" t="s">
        <v>232</v>
      </c>
      <c r="G77" s="4" t="s">
        <v>250</v>
      </c>
      <c r="H77" s="5" t="s">
        <v>235</v>
      </c>
      <c r="I77" s="5" t="s">
        <v>245</v>
      </c>
      <c r="J77" s="4" t="s">
        <v>246</v>
      </c>
      <c r="K77" s="16" t="s">
        <v>251</v>
      </c>
      <c r="L77" s="4" t="s">
        <v>247</v>
      </c>
      <c r="M77" s="4">
        <v>1</v>
      </c>
      <c r="N77" s="15">
        <v>6320.62</v>
      </c>
      <c r="O77" s="5" t="s">
        <v>244</v>
      </c>
      <c r="P77" s="9" t="s">
        <v>249</v>
      </c>
      <c r="Q77" s="5" t="s">
        <v>241</v>
      </c>
      <c r="R77" s="5" t="s">
        <v>248</v>
      </c>
      <c r="S77" s="10" t="str">
        <f>[1]Tabla_415104!B73</f>
        <v>415 15 2 96 00,  EXT. 181</v>
      </c>
      <c r="T77" s="10" t="str">
        <f>[1]Tabla_415104!C73</f>
        <v>centrohistoricoypatrimonio@gmail.com</v>
      </c>
      <c r="U77" s="13" t="str">
        <f>[1]Tabla_415104!E73</f>
        <v>ESPERANZA (UNIDAD 8)</v>
      </c>
      <c r="V77" s="3">
        <f>[1]Tabla_415104!F73</f>
        <v>40</v>
      </c>
      <c r="W77" s="14">
        <v>44468</v>
      </c>
      <c r="X77" s="14">
        <v>44833</v>
      </c>
    </row>
    <row r="78" spans="1:24" s="13" customFormat="1" ht="60" x14ac:dyDescent="0.25">
      <c r="A78" s="4">
        <v>2066</v>
      </c>
      <c r="B78" s="14">
        <v>44468</v>
      </c>
      <c r="C78" s="14">
        <v>44833</v>
      </c>
      <c r="D78" s="5" t="s">
        <v>240</v>
      </c>
      <c r="E78" s="4" t="s">
        <v>66</v>
      </c>
      <c r="F78" s="4" t="s">
        <v>232</v>
      </c>
      <c r="G78" s="4" t="s">
        <v>250</v>
      </c>
      <c r="H78" s="5" t="s">
        <v>235</v>
      </c>
      <c r="I78" s="5" t="s">
        <v>245</v>
      </c>
      <c r="J78" s="4" t="s">
        <v>246</v>
      </c>
      <c r="K78" s="16" t="s">
        <v>251</v>
      </c>
      <c r="L78" s="4" t="s">
        <v>247</v>
      </c>
      <c r="M78" s="4">
        <v>1</v>
      </c>
      <c r="N78" s="15">
        <v>6320.62</v>
      </c>
      <c r="O78" s="5" t="s">
        <v>244</v>
      </c>
      <c r="P78" s="9" t="s">
        <v>249</v>
      </c>
      <c r="Q78" s="5" t="s">
        <v>241</v>
      </c>
      <c r="R78" s="5" t="s">
        <v>248</v>
      </c>
      <c r="S78" s="10" t="str">
        <f>[1]Tabla_415104!B74</f>
        <v>415 15 2 96 00,  EXT. 181</v>
      </c>
      <c r="T78" s="10" t="str">
        <f>[1]Tabla_415104!C74</f>
        <v>centrohistoricoypatrimonio@gmail.com</v>
      </c>
      <c r="U78" s="13" t="str">
        <f>[1]Tabla_415104!E74</f>
        <v>ESPERANZA (UNIDAD 9)</v>
      </c>
      <c r="V78" s="3">
        <f>[1]Tabla_415104!F74</f>
        <v>40</v>
      </c>
      <c r="W78" s="14">
        <v>44468</v>
      </c>
      <c r="X78" s="14">
        <v>44833</v>
      </c>
    </row>
    <row r="79" spans="1:24" s="13" customFormat="1" ht="60" x14ac:dyDescent="0.25">
      <c r="A79" s="4">
        <v>2067</v>
      </c>
      <c r="B79" s="14">
        <v>44468</v>
      </c>
      <c r="C79" s="14">
        <v>44833</v>
      </c>
      <c r="D79" s="5" t="s">
        <v>240</v>
      </c>
      <c r="E79" s="4" t="s">
        <v>66</v>
      </c>
      <c r="F79" s="4" t="s">
        <v>232</v>
      </c>
      <c r="G79" s="4" t="s">
        <v>250</v>
      </c>
      <c r="H79" s="5" t="s">
        <v>235</v>
      </c>
      <c r="I79" s="5" t="s">
        <v>245</v>
      </c>
      <c r="J79" s="4" t="s">
        <v>246</v>
      </c>
      <c r="K79" s="16" t="s">
        <v>251</v>
      </c>
      <c r="L79" s="4" t="s">
        <v>247</v>
      </c>
      <c r="M79" s="4">
        <v>1</v>
      </c>
      <c r="N79" s="15">
        <v>6320.62</v>
      </c>
      <c r="O79" s="5" t="s">
        <v>244</v>
      </c>
      <c r="P79" s="9" t="s">
        <v>249</v>
      </c>
      <c r="Q79" s="5" t="s">
        <v>241</v>
      </c>
      <c r="R79" s="5" t="s">
        <v>248</v>
      </c>
      <c r="S79" s="10" t="str">
        <f>[1]Tabla_415104!B75</f>
        <v>415 15 2 96 00,  EXT. 181</v>
      </c>
      <c r="T79" s="10" t="str">
        <f>[1]Tabla_415104!C75</f>
        <v>centrohistoricoypatrimonio@gmail.com</v>
      </c>
      <c r="U79" s="13" t="str">
        <f>[1]Tabla_415104!E75</f>
        <v>ESPERANZA (UNIDAD 10)</v>
      </c>
      <c r="V79" s="3">
        <f>[1]Tabla_415104!F75</f>
        <v>40</v>
      </c>
      <c r="W79" s="14">
        <v>44468</v>
      </c>
      <c r="X79" s="14">
        <v>44833</v>
      </c>
    </row>
    <row r="80" spans="1:24" s="13" customFormat="1" ht="60" x14ac:dyDescent="0.25">
      <c r="A80" s="4">
        <v>2068</v>
      </c>
      <c r="B80" s="14">
        <v>44468</v>
      </c>
      <c r="C80" s="14">
        <v>44833</v>
      </c>
      <c r="D80" s="5" t="s">
        <v>240</v>
      </c>
      <c r="E80" s="4" t="s">
        <v>66</v>
      </c>
      <c r="F80" s="4" t="s">
        <v>232</v>
      </c>
      <c r="G80" s="4" t="s">
        <v>250</v>
      </c>
      <c r="H80" s="5" t="s">
        <v>235</v>
      </c>
      <c r="I80" s="5" t="s">
        <v>245</v>
      </c>
      <c r="J80" s="4" t="s">
        <v>246</v>
      </c>
      <c r="K80" s="16" t="s">
        <v>251</v>
      </c>
      <c r="L80" s="4" t="s">
        <v>247</v>
      </c>
      <c r="M80" s="4">
        <v>1</v>
      </c>
      <c r="N80" s="15">
        <v>6320.62</v>
      </c>
      <c r="O80" s="5" t="s">
        <v>244</v>
      </c>
      <c r="P80" s="9" t="s">
        <v>249</v>
      </c>
      <c r="Q80" s="5" t="s">
        <v>241</v>
      </c>
      <c r="R80" s="5" t="s">
        <v>248</v>
      </c>
      <c r="S80" s="10" t="str">
        <f>[1]Tabla_415104!B76</f>
        <v>415 15 2 96 00,  EXT. 181</v>
      </c>
      <c r="T80" s="10" t="str">
        <f>[1]Tabla_415104!C76</f>
        <v>centrohistoricoypatrimonio@gmail.com</v>
      </c>
      <c r="U80" s="13" t="str">
        <f>[1]Tabla_415104!E76</f>
        <v>ESPERANZA (UNIDAD 11)</v>
      </c>
      <c r="V80" s="3">
        <f>[1]Tabla_415104!F76</f>
        <v>40</v>
      </c>
      <c r="W80" s="14">
        <v>44468</v>
      </c>
      <c r="X80" s="14">
        <v>44833</v>
      </c>
    </row>
    <row r="81" spans="1:24" s="13" customFormat="1" ht="60" x14ac:dyDescent="0.25">
      <c r="A81" s="4">
        <v>2069</v>
      </c>
      <c r="B81" s="14">
        <v>44468</v>
      </c>
      <c r="C81" s="14">
        <v>44833</v>
      </c>
      <c r="D81" s="5" t="s">
        <v>240</v>
      </c>
      <c r="E81" s="4" t="s">
        <v>66</v>
      </c>
      <c r="F81" s="4" t="s">
        <v>232</v>
      </c>
      <c r="G81" s="4" t="s">
        <v>250</v>
      </c>
      <c r="H81" s="5" t="s">
        <v>235</v>
      </c>
      <c r="I81" s="5" t="s">
        <v>245</v>
      </c>
      <c r="J81" s="4" t="s">
        <v>246</v>
      </c>
      <c r="K81" s="16" t="s">
        <v>251</v>
      </c>
      <c r="L81" s="4" t="s">
        <v>247</v>
      </c>
      <c r="M81" s="4">
        <v>1</v>
      </c>
      <c r="N81" s="15">
        <v>6320.62</v>
      </c>
      <c r="O81" s="5" t="s">
        <v>244</v>
      </c>
      <c r="P81" s="9" t="s">
        <v>249</v>
      </c>
      <c r="Q81" s="5" t="s">
        <v>241</v>
      </c>
      <c r="R81" s="5" t="s">
        <v>248</v>
      </c>
      <c r="S81" s="10" t="str">
        <f>[1]Tabla_415104!B77</f>
        <v>415 15 2 96 00,  EXT. 181</v>
      </c>
      <c r="T81" s="10" t="str">
        <f>[1]Tabla_415104!C77</f>
        <v>centrohistoricoypatrimonio@gmail.com</v>
      </c>
      <c r="U81" s="13" t="str">
        <f>[1]Tabla_415104!E77</f>
        <v>ESPERANZA (UNIDAD 12)</v>
      </c>
      <c r="V81" s="3">
        <f>[1]Tabla_415104!F77</f>
        <v>40</v>
      </c>
      <c r="W81" s="14">
        <v>44468</v>
      </c>
      <c r="X81" s="14">
        <v>44833</v>
      </c>
    </row>
    <row r="82" spans="1:24" s="13" customFormat="1" ht="60" x14ac:dyDescent="0.25">
      <c r="A82" s="4">
        <v>2070</v>
      </c>
      <c r="B82" s="14">
        <v>44468</v>
      </c>
      <c r="C82" s="14">
        <v>44833</v>
      </c>
      <c r="D82" s="5" t="s">
        <v>240</v>
      </c>
      <c r="E82" s="4" t="s">
        <v>66</v>
      </c>
      <c r="F82" s="4" t="s">
        <v>232</v>
      </c>
      <c r="G82" s="4" t="s">
        <v>250</v>
      </c>
      <c r="H82" s="5" t="s">
        <v>235</v>
      </c>
      <c r="I82" s="5" t="s">
        <v>245</v>
      </c>
      <c r="J82" s="4" t="s">
        <v>246</v>
      </c>
      <c r="K82" s="16" t="s">
        <v>251</v>
      </c>
      <c r="L82" s="4" t="s">
        <v>247</v>
      </c>
      <c r="M82" s="4">
        <v>1</v>
      </c>
      <c r="N82" s="15">
        <v>6320.62</v>
      </c>
      <c r="O82" s="5" t="s">
        <v>244</v>
      </c>
      <c r="P82" s="9" t="s">
        <v>249</v>
      </c>
      <c r="Q82" s="5" t="s">
        <v>241</v>
      </c>
      <c r="R82" s="5" t="s">
        <v>248</v>
      </c>
      <c r="S82" s="10" t="str">
        <f>[1]Tabla_415104!B78</f>
        <v>415 15 2 96 00,  EXT. 181</v>
      </c>
      <c r="T82" s="10" t="str">
        <f>[1]Tabla_415104!C78</f>
        <v>centrohistoricoypatrimonio@gmail.com</v>
      </c>
      <c r="U82" s="13" t="str">
        <f>[1]Tabla_415104!E78</f>
        <v>PROLONGACION DEL TESORO</v>
      </c>
      <c r="V82" s="3" t="str">
        <f>[1]Tabla_415104!F78</f>
        <v>36,L-10</v>
      </c>
      <c r="W82" s="14">
        <v>44468</v>
      </c>
      <c r="X82" s="14">
        <v>44833</v>
      </c>
    </row>
    <row r="83" spans="1:24" x14ac:dyDescent="0.25">
      <c r="F83" s="4"/>
      <c r="G83" s="4"/>
      <c r="K83" s="16"/>
    </row>
    <row r="84" spans="1:24" x14ac:dyDescent="0.25">
      <c r="G84" s="4"/>
      <c r="K84" s="16"/>
    </row>
  </sheetData>
  <mergeCells count="7">
    <mergeCell ref="A6:Y6"/>
    <mergeCell ref="A2:C2"/>
    <mergeCell ref="D2:F2"/>
    <mergeCell ref="G2:I2"/>
    <mergeCell ref="A3:C3"/>
    <mergeCell ref="D3:F3"/>
    <mergeCell ref="G3:I3"/>
  </mergeCells>
  <phoneticPr fontId="5" type="noConversion"/>
  <dataValidations count="1">
    <dataValidation type="list" allowBlank="1" showErrorMessage="1" sqref="E8:E19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4">
        <v>1</v>
      </c>
      <c r="B4" s="4" t="s">
        <v>235</v>
      </c>
      <c r="C4" s="4" t="s">
        <v>111</v>
      </c>
      <c r="D4" s="8" t="s">
        <v>236</v>
      </c>
      <c r="E4" s="4">
        <v>130</v>
      </c>
      <c r="F4" s="4"/>
      <c r="G4" s="4" t="s">
        <v>132</v>
      </c>
      <c r="H4" s="4" t="s">
        <v>237</v>
      </c>
      <c r="I4" s="4">
        <v>3</v>
      </c>
      <c r="J4" s="4" t="s">
        <v>238</v>
      </c>
      <c r="K4" s="4">
        <v>3</v>
      </c>
      <c r="L4" s="4" t="s">
        <v>238</v>
      </c>
      <c r="M4" s="4">
        <v>11</v>
      </c>
      <c r="N4" s="4" t="s">
        <v>193</v>
      </c>
      <c r="O4" s="4">
        <v>37748</v>
      </c>
      <c r="P4" s="4"/>
      <c r="Q4" s="4" t="s">
        <v>243</v>
      </c>
      <c r="R4" s="12" t="s">
        <v>234</v>
      </c>
      <c r="S4" s="4" t="s">
        <v>239</v>
      </c>
    </row>
    <row r="5" spans="1:19" ht="30" x14ac:dyDescent="0.25">
      <c r="A5" s="4">
        <v>2</v>
      </c>
      <c r="B5" s="4" t="s">
        <v>235</v>
      </c>
      <c r="C5" s="4" t="s">
        <v>111</v>
      </c>
      <c r="D5" s="8" t="s">
        <v>236</v>
      </c>
      <c r="E5" s="4">
        <v>130</v>
      </c>
      <c r="F5" s="4"/>
      <c r="G5" s="4" t="s">
        <v>132</v>
      </c>
      <c r="H5" s="4" t="s">
        <v>237</v>
      </c>
      <c r="I5" s="4">
        <v>3</v>
      </c>
      <c r="J5" s="4" t="s">
        <v>238</v>
      </c>
      <c r="K5" s="4">
        <v>3</v>
      </c>
      <c r="L5" s="4" t="s">
        <v>238</v>
      </c>
      <c r="M5" s="4">
        <v>11</v>
      </c>
      <c r="N5" s="4" t="s">
        <v>193</v>
      </c>
      <c r="O5" s="4">
        <v>37748</v>
      </c>
      <c r="P5" s="4"/>
      <c r="Q5" s="4" t="s">
        <v>243</v>
      </c>
      <c r="R5" s="12" t="s">
        <v>234</v>
      </c>
      <c r="S5" s="4" t="s">
        <v>239</v>
      </c>
    </row>
    <row r="7" spans="1:19" x14ac:dyDescent="0.25">
      <c r="A7" s="6"/>
    </row>
    <row r="8" spans="1:19" x14ac:dyDescent="0.25">
      <c r="A8" s="6"/>
    </row>
    <row r="9" spans="1:19" x14ac:dyDescent="0.25">
      <c r="A9" s="6"/>
    </row>
    <row r="10" spans="1:19" x14ac:dyDescent="0.25">
      <c r="A10" s="6"/>
    </row>
    <row r="11" spans="1:19" x14ac:dyDescent="0.25">
      <c r="A11" s="6"/>
    </row>
    <row r="12" spans="1:19" x14ac:dyDescent="0.25">
      <c r="A12" s="6"/>
    </row>
    <row r="13" spans="1:19" x14ac:dyDescent="0.25">
      <c r="A13" s="6"/>
    </row>
    <row r="14" spans="1:19" x14ac:dyDescent="0.25">
      <c r="A14" s="6"/>
    </row>
    <row r="15" spans="1:19" x14ac:dyDescent="0.25">
      <c r="A15" s="6"/>
    </row>
    <row r="16" spans="1:19"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row r="24" spans="1:1" x14ac:dyDescent="0.25">
      <c r="A24" s="6"/>
    </row>
    <row r="25" spans="1:1" x14ac:dyDescent="0.25">
      <c r="A25" s="6"/>
    </row>
    <row r="26" spans="1:1" x14ac:dyDescent="0.25">
      <c r="A26" s="6"/>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8.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4">
        <v>1</v>
      </c>
      <c r="B4" s="10" t="s">
        <v>233</v>
      </c>
      <c r="C4" s="11" t="s">
        <v>234</v>
      </c>
      <c r="D4" s="10" t="s">
        <v>111</v>
      </c>
      <c r="E4" s="7" t="s">
        <v>242</v>
      </c>
      <c r="F4" s="4">
        <v>130</v>
      </c>
      <c r="G4" s="4"/>
      <c r="H4" s="4" t="s">
        <v>132</v>
      </c>
      <c r="I4" s="4" t="s">
        <v>238</v>
      </c>
      <c r="J4" s="4">
        <v>3</v>
      </c>
      <c r="K4" s="4" t="s">
        <v>238</v>
      </c>
      <c r="L4" s="4">
        <v>3</v>
      </c>
      <c r="M4" s="4" t="s">
        <v>238</v>
      </c>
      <c r="N4" s="4">
        <v>11</v>
      </c>
      <c r="O4" s="4" t="s">
        <v>193</v>
      </c>
      <c r="P4" s="4">
        <v>37748</v>
      </c>
      <c r="Q4" s="4"/>
    </row>
    <row r="5" spans="1:17" ht="30" x14ac:dyDescent="0.25">
      <c r="A5" s="3">
        <v>2</v>
      </c>
      <c r="B5" s="10" t="s">
        <v>233</v>
      </c>
      <c r="C5" s="11" t="s">
        <v>234</v>
      </c>
      <c r="D5" s="10" t="s">
        <v>111</v>
      </c>
      <c r="E5" s="8" t="s">
        <v>242</v>
      </c>
      <c r="F5" s="4">
        <v>130</v>
      </c>
      <c r="G5" s="4"/>
      <c r="H5" s="4" t="s">
        <v>132</v>
      </c>
      <c r="I5" s="4" t="s">
        <v>238</v>
      </c>
      <c r="J5" s="4">
        <v>3</v>
      </c>
      <c r="K5" s="4" t="s">
        <v>238</v>
      </c>
      <c r="L5" s="4">
        <v>3</v>
      </c>
      <c r="M5" s="4" t="s">
        <v>238</v>
      </c>
      <c r="N5" s="4">
        <v>11</v>
      </c>
      <c r="O5" s="4" t="s">
        <v>193</v>
      </c>
      <c r="P5" s="4">
        <v>37748</v>
      </c>
      <c r="Q5" s="4"/>
    </row>
    <row r="6" spans="1:17" x14ac:dyDescent="0.25">
      <c r="A6" s="6"/>
    </row>
    <row r="7" spans="1:17" x14ac:dyDescent="0.25">
      <c r="A7" s="6"/>
    </row>
    <row r="8" spans="1:17" x14ac:dyDescent="0.25">
      <c r="A8" s="6"/>
    </row>
    <row r="9" spans="1:17" x14ac:dyDescent="0.25">
      <c r="A9" s="6"/>
    </row>
    <row r="10" spans="1:17" x14ac:dyDescent="0.25">
      <c r="A10" s="6"/>
    </row>
    <row r="11" spans="1:17" x14ac:dyDescent="0.25">
      <c r="A11" s="6"/>
    </row>
    <row r="12" spans="1:17" x14ac:dyDescent="0.25">
      <c r="A12" s="6"/>
    </row>
    <row r="13" spans="1:17" x14ac:dyDescent="0.25">
      <c r="A13" s="6"/>
    </row>
    <row r="14" spans="1:17" x14ac:dyDescent="0.25">
      <c r="A14" s="6"/>
    </row>
    <row r="15" spans="1:17" x14ac:dyDescent="0.25">
      <c r="A15" s="6"/>
    </row>
    <row r="16" spans="1:17"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row r="24" spans="1:1" x14ac:dyDescent="0.25">
      <c r="A24" s="6"/>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cp:lastPrinted>2020-11-23T14:53:30Z</cp:lastPrinted>
  <dcterms:created xsi:type="dcterms:W3CDTF">2020-11-13T17:30:54Z</dcterms:created>
  <dcterms:modified xsi:type="dcterms:W3CDTF">2021-10-26T13:56:38Z</dcterms:modified>
</cp:coreProperties>
</file>